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215"/>
  </bookViews>
  <sheets>
    <sheet name="TABLES" sheetId="1" r:id="rId1"/>
  </sheets>
  <definedNames>
    <definedName name="_xlnm.Print_Area" localSheetId="0">TABLES!$A$356:$R$389</definedName>
  </definedNames>
  <calcPr calcId="124519"/>
</workbook>
</file>

<file path=xl/calcChain.xml><?xml version="1.0" encoding="utf-8"?>
<calcChain xmlns="http://schemas.openxmlformats.org/spreadsheetml/2006/main">
  <c r="Q159" i="1"/>
  <c r="P159"/>
  <c r="O159"/>
  <c r="N159"/>
  <c r="M159"/>
  <c r="L159"/>
  <c r="K159"/>
  <c r="J159"/>
  <c r="I159"/>
  <c r="H159"/>
  <c r="G159"/>
  <c r="F159"/>
  <c r="E159"/>
  <c r="D159"/>
  <c r="C159"/>
  <c r="Q137"/>
  <c r="P137"/>
  <c r="O137"/>
  <c r="N137"/>
  <c r="M137"/>
  <c r="L137"/>
  <c r="K137"/>
  <c r="J137"/>
  <c r="I137"/>
  <c r="H137"/>
  <c r="G137"/>
  <c r="F137"/>
  <c r="E137"/>
  <c r="D137"/>
  <c r="C137"/>
  <c r="C160" s="1"/>
  <c r="Q186"/>
  <c r="P186"/>
  <c r="O186"/>
  <c r="N186"/>
  <c r="M186"/>
  <c r="L186"/>
  <c r="K186"/>
  <c r="J186"/>
  <c r="I186"/>
  <c r="H186"/>
  <c r="G186"/>
  <c r="F186"/>
  <c r="E186"/>
  <c r="D186"/>
  <c r="C186"/>
  <c r="Q168"/>
  <c r="P168"/>
  <c r="O168"/>
  <c r="N168"/>
  <c r="M168"/>
  <c r="L168"/>
  <c r="K168"/>
  <c r="J168"/>
  <c r="I168"/>
  <c r="H168"/>
  <c r="G168"/>
  <c r="F168"/>
  <c r="E168"/>
  <c r="D168"/>
  <c r="C168"/>
  <c r="C187" s="1"/>
  <c r="Q215"/>
  <c r="P215"/>
  <c r="O215"/>
  <c r="N215"/>
  <c r="M215"/>
  <c r="L215"/>
  <c r="K215"/>
  <c r="J215"/>
  <c r="I215"/>
  <c r="H215"/>
  <c r="G215"/>
  <c r="F215"/>
  <c r="E215"/>
  <c r="D215"/>
  <c r="C215"/>
  <c r="Q195"/>
  <c r="P195"/>
  <c r="O195"/>
  <c r="N195"/>
  <c r="M195"/>
  <c r="L195"/>
  <c r="K195"/>
  <c r="J195"/>
  <c r="I195"/>
  <c r="H195"/>
  <c r="G195"/>
  <c r="F195"/>
  <c r="E195"/>
  <c r="D195"/>
  <c r="C195"/>
  <c r="C216" s="1"/>
  <c r="Q246"/>
  <c r="P246"/>
  <c r="O246"/>
  <c r="N246"/>
  <c r="M246"/>
  <c r="L246"/>
  <c r="K246"/>
  <c r="J246"/>
  <c r="I246"/>
  <c r="H246"/>
  <c r="G246"/>
  <c r="F246"/>
  <c r="E246"/>
  <c r="D246"/>
  <c r="C246"/>
  <c r="Q224"/>
  <c r="P224"/>
  <c r="O224"/>
  <c r="N224"/>
  <c r="M224"/>
  <c r="L224"/>
  <c r="K224"/>
  <c r="J224"/>
  <c r="I224"/>
  <c r="H224"/>
  <c r="G224"/>
  <c r="F224"/>
  <c r="E224"/>
  <c r="D224"/>
  <c r="C224"/>
  <c r="C247" s="1"/>
  <c r="Q278"/>
  <c r="P278"/>
  <c r="O278"/>
  <c r="N278"/>
  <c r="M278"/>
  <c r="L278"/>
  <c r="K278"/>
  <c r="J278"/>
  <c r="I278"/>
  <c r="H278"/>
  <c r="G278"/>
  <c r="F278"/>
  <c r="E278"/>
  <c r="D278"/>
  <c r="C278"/>
  <c r="Q257"/>
  <c r="P257"/>
  <c r="O257"/>
  <c r="N257"/>
  <c r="M257"/>
  <c r="L257"/>
  <c r="K257"/>
  <c r="J257"/>
  <c r="I257"/>
  <c r="H257"/>
  <c r="G257"/>
  <c r="F257"/>
  <c r="E257"/>
  <c r="D257"/>
  <c r="C257"/>
  <c r="C279" s="1"/>
  <c r="Q311"/>
  <c r="P311"/>
  <c r="O311"/>
  <c r="N311"/>
  <c r="M311"/>
  <c r="L311"/>
  <c r="K311"/>
  <c r="J311"/>
  <c r="I311"/>
  <c r="H311"/>
  <c r="G311"/>
  <c r="F311"/>
  <c r="E311"/>
  <c r="D311"/>
  <c r="C311"/>
  <c r="Q287"/>
  <c r="P287"/>
  <c r="O287"/>
  <c r="N287"/>
  <c r="M287"/>
  <c r="L287"/>
  <c r="K287"/>
  <c r="J287"/>
  <c r="I287"/>
  <c r="H287"/>
  <c r="G287"/>
  <c r="F287"/>
  <c r="E287"/>
  <c r="D287"/>
  <c r="C287"/>
  <c r="C312" s="1"/>
  <c r="Q351"/>
  <c r="P351"/>
  <c r="O351"/>
  <c r="N351"/>
  <c r="M351"/>
  <c r="L351"/>
  <c r="K351"/>
  <c r="J351"/>
  <c r="I351"/>
  <c r="H351"/>
  <c r="G351"/>
  <c r="F351"/>
  <c r="E351"/>
  <c r="D351"/>
  <c r="C351"/>
  <c r="Q321"/>
  <c r="Q352" s="1"/>
  <c r="P321"/>
  <c r="O321"/>
  <c r="O352" s="1"/>
  <c r="N321"/>
  <c r="M321"/>
  <c r="M352" s="1"/>
  <c r="L321"/>
  <c r="K321"/>
  <c r="K352" s="1"/>
  <c r="J321"/>
  <c r="I321"/>
  <c r="I352" s="1"/>
  <c r="H321"/>
  <c r="G321"/>
  <c r="G352" s="1"/>
  <c r="F321"/>
  <c r="E321"/>
  <c r="E352" s="1"/>
  <c r="D321"/>
  <c r="C321"/>
  <c r="C352" s="1"/>
  <c r="Q388"/>
  <c r="P388"/>
  <c r="O388"/>
  <c r="N388"/>
  <c r="M388"/>
  <c r="L388"/>
  <c r="K388"/>
  <c r="J388"/>
  <c r="I388"/>
  <c r="H388"/>
  <c r="G388"/>
  <c r="F388"/>
  <c r="E388"/>
  <c r="D388"/>
  <c r="C388"/>
  <c r="Q362"/>
  <c r="Q389" s="1"/>
  <c r="P362"/>
  <c r="O362"/>
  <c r="O389" s="1"/>
  <c r="N362"/>
  <c r="M362"/>
  <c r="M389" s="1"/>
  <c r="L362"/>
  <c r="K362"/>
  <c r="K389" s="1"/>
  <c r="J362"/>
  <c r="I362"/>
  <c r="I389" s="1"/>
  <c r="H362"/>
  <c r="G362"/>
  <c r="G389" s="1"/>
  <c r="F362"/>
  <c r="E362"/>
  <c r="E389" s="1"/>
  <c r="D362"/>
  <c r="C362"/>
  <c r="C389" s="1"/>
  <c r="Q128"/>
  <c r="P128"/>
  <c r="O128"/>
  <c r="N128"/>
  <c r="M128"/>
  <c r="L128"/>
  <c r="K128"/>
  <c r="J128"/>
  <c r="I128"/>
  <c r="H128"/>
  <c r="G128"/>
  <c r="F128"/>
  <c r="E128"/>
  <c r="D128"/>
  <c r="C128"/>
  <c r="Q104"/>
  <c r="P104"/>
  <c r="O104"/>
  <c r="N104"/>
  <c r="M104"/>
  <c r="L104"/>
  <c r="K104"/>
  <c r="J104"/>
  <c r="I104"/>
  <c r="H104"/>
  <c r="G104"/>
  <c r="F104"/>
  <c r="E104"/>
  <c r="D104"/>
  <c r="C104"/>
  <c r="Q92"/>
  <c r="P92"/>
  <c r="O92"/>
  <c r="N92"/>
  <c r="M92"/>
  <c r="L92"/>
  <c r="K92"/>
  <c r="J92"/>
  <c r="I92"/>
  <c r="H92"/>
  <c r="G92"/>
  <c r="F92"/>
  <c r="E92"/>
  <c r="D92"/>
  <c r="C92"/>
  <c r="Q69"/>
  <c r="P69"/>
  <c r="O69"/>
  <c r="N69"/>
  <c r="M69"/>
  <c r="L69"/>
  <c r="K69"/>
  <c r="J69"/>
  <c r="I69"/>
  <c r="H69"/>
  <c r="G69"/>
  <c r="F69"/>
  <c r="E69"/>
  <c r="D69"/>
  <c r="C69"/>
  <c r="Q58"/>
  <c r="P58"/>
  <c r="O58"/>
  <c r="N58"/>
  <c r="M58"/>
  <c r="L58"/>
  <c r="K58"/>
  <c r="J58"/>
  <c r="I58"/>
  <c r="H58"/>
  <c r="G58"/>
  <c r="F58"/>
  <c r="E58"/>
  <c r="D58"/>
  <c r="C58"/>
  <c r="Q37"/>
  <c r="P37"/>
  <c r="O37"/>
  <c r="N37"/>
  <c r="M37"/>
  <c r="L37"/>
  <c r="K37"/>
  <c r="J37"/>
  <c r="I37"/>
  <c r="H37"/>
  <c r="G37"/>
  <c r="F37"/>
  <c r="E37"/>
  <c r="D37"/>
  <c r="C37"/>
  <c r="Q26"/>
  <c r="P26"/>
  <c r="O26"/>
  <c r="N26"/>
  <c r="M26"/>
  <c r="L26"/>
  <c r="K26"/>
  <c r="J26"/>
  <c r="I26"/>
  <c r="H26"/>
  <c r="G26"/>
  <c r="F26"/>
  <c r="E26"/>
  <c r="D26"/>
  <c r="C26"/>
  <c r="Q6"/>
  <c r="P6"/>
  <c r="O6"/>
  <c r="N6"/>
  <c r="M6"/>
  <c r="L6"/>
  <c r="K6"/>
  <c r="J6"/>
  <c r="I6"/>
  <c r="H6"/>
  <c r="G6"/>
  <c r="F6"/>
  <c r="E6"/>
  <c r="D6"/>
  <c r="C6"/>
  <c r="D27" l="1"/>
  <c r="F27"/>
  <c r="H27"/>
  <c r="J27"/>
  <c r="L27"/>
  <c r="N27"/>
  <c r="P27"/>
  <c r="D59"/>
  <c r="F59"/>
  <c r="H59"/>
  <c r="J59"/>
  <c r="L59"/>
  <c r="N59"/>
  <c r="P59"/>
  <c r="D93"/>
  <c r="F93"/>
  <c r="H93"/>
  <c r="J93"/>
  <c r="L93"/>
  <c r="N93"/>
  <c r="P93"/>
  <c r="D129"/>
  <c r="F129"/>
  <c r="H129"/>
  <c r="J129"/>
  <c r="L129"/>
  <c r="N129"/>
  <c r="P129"/>
  <c r="D389"/>
  <c r="F389"/>
  <c r="H389"/>
  <c r="J389"/>
  <c r="L389"/>
  <c r="N389"/>
  <c r="P389"/>
  <c r="D352"/>
  <c r="F352"/>
  <c r="H352"/>
  <c r="J352"/>
  <c r="L352"/>
  <c r="N352"/>
  <c r="P352"/>
  <c r="D312"/>
  <c r="F312"/>
  <c r="H312"/>
  <c r="J312"/>
  <c r="L312"/>
  <c r="N312"/>
  <c r="P312"/>
  <c r="E279"/>
  <c r="G279"/>
  <c r="I279"/>
  <c r="K279"/>
  <c r="M279"/>
  <c r="O279"/>
  <c r="Q279"/>
  <c r="D247"/>
  <c r="F247"/>
  <c r="H247"/>
  <c r="J247"/>
  <c r="L247"/>
  <c r="N247"/>
  <c r="P247"/>
  <c r="E216"/>
  <c r="G216"/>
  <c r="I216"/>
  <c r="K216"/>
  <c r="M216"/>
  <c r="O216"/>
  <c r="Q216"/>
  <c r="D187"/>
  <c r="F187"/>
  <c r="H187"/>
  <c r="J187"/>
  <c r="L187"/>
  <c r="N187"/>
  <c r="P187"/>
  <c r="E160"/>
  <c r="G160"/>
  <c r="I160"/>
  <c r="K160"/>
  <c r="M160"/>
  <c r="O160"/>
  <c r="Q160"/>
  <c r="E312"/>
  <c r="G312"/>
  <c r="I312"/>
  <c r="K312"/>
  <c r="M312"/>
  <c r="O312"/>
  <c r="Q312"/>
  <c r="D279"/>
  <c r="F279"/>
  <c r="H279"/>
  <c r="J279"/>
  <c r="L279"/>
  <c r="N279"/>
  <c r="P279"/>
  <c r="E247"/>
  <c r="G247"/>
  <c r="I247"/>
  <c r="K247"/>
  <c r="M247"/>
  <c r="O247"/>
  <c r="Q247"/>
  <c r="D216"/>
  <c r="F216"/>
  <c r="H216"/>
  <c r="J216"/>
  <c r="L216"/>
  <c r="N216"/>
  <c r="P216"/>
  <c r="E187"/>
  <c r="G187"/>
  <c r="I187"/>
  <c r="K187"/>
  <c r="M187"/>
  <c r="O187"/>
  <c r="Q187"/>
  <c r="D160"/>
  <c r="F160"/>
  <c r="H160"/>
  <c r="J160"/>
  <c r="L160"/>
  <c r="N160"/>
  <c r="P160"/>
  <c r="C129"/>
  <c r="E129"/>
  <c r="G129"/>
  <c r="I129"/>
  <c r="K129"/>
  <c r="M129"/>
  <c r="O129"/>
  <c r="Q129"/>
  <c r="C27"/>
  <c r="E27"/>
  <c r="G27"/>
  <c r="I27"/>
  <c r="K27"/>
  <c r="M27"/>
  <c r="O27"/>
  <c r="Q27"/>
  <c r="C59"/>
  <c r="E59"/>
  <c r="G59"/>
  <c r="I59"/>
  <c r="K59"/>
  <c r="M59"/>
  <c r="O59"/>
  <c r="Q59"/>
  <c r="C93"/>
  <c r="E93"/>
  <c r="G93"/>
  <c r="I93"/>
  <c r="K93"/>
  <c r="M93"/>
  <c r="O93"/>
  <c r="Q93"/>
</calcChain>
</file>

<file path=xl/sharedStrings.xml><?xml version="1.0" encoding="utf-8"?>
<sst xmlns="http://schemas.openxmlformats.org/spreadsheetml/2006/main" count="924" uniqueCount="139">
  <si>
    <t>Exchange Gains</t>
  </si>
  <si>
    <t>JANUARY, 2019</t>
  </si>
  <si>
    <t>Anka</t>
  </si>
  <si>
    <t>Bakura</t>
  </si>
  <si>
    <t>Bukkuyum</t>
  </si>
  <si>
    <t>Bungudu</t>
  </si>
  <si>
    <t>Gummi</t>
  </si>
  <si>
    <t>Gusau</t>
  </si>
  <si>
    <t>K/Namoda</t>
  </si>
  <si>
    <t>B/Magaji</t>
  </si>
  <si>
    <t>Maradun</t>
  </si>
  <si>
    <t>Maru</t>
  </si>
  <si>
    <t>Shinkafi</t>
  </si>
  <si>
    <t xml:space="preserve">T/Mafara </t>
  </si>
  <si>
    <t>Tsafe</t>
  </si>
  <si>
    <t>Zurmi</t>
  </si>
  <si>
    <t>TOTAL</t>
  </si>
  <si>
    <t>Statutory Allocation</t>
  </si>
  <si>
    <t>VAT Allocation</t>
  </si>
  <si>
    <t>TOTAL ALLOCATION</t>
  </si>
  <si>
    <t>Less Deductions</t>
  </si>
  <si>
    <t>Salary of Local Government Staff</t>
  </si>
  <si>
    <t>Salary of Local Govt. Staff</t>
  </si>
  <si>
    <t>Salary of Primary Sch. Teachers</t>
  </si>
  <si>
    <t>Salary of Mass Education staff</t>
  </si>
  <si>
    <t>Salary of Mass Education</t>
  </si>
  <si>
    <t>Pension Funds</t>
  </si>
  <si>
    <t>Civilian Joint Task Force (CJTF)</t>
  </si>
  <si>
    <t>5% Emirate Councils' Funds</t>
  </si>
  <si>
    <t>2% Common services</t>
  </si>
  <si>
    <t>1% Training Funds (LGSC)</t>
  </si>
  <si>
    <t>Overhead/Miscellaneous expenses</t>
  </si>
  <si>
    <t>Midwives Allowances</t>
  </si>
  <si>
    <t>Qur'anic Competitions' Trust Funds</t>
  </si>
  <si>
    <t>Monthly Allow. to LGRCs of CSDP</t>
  </si>
  <si>
    <t>Monthly Allow. to CSDP Committees</t>
  </si>
  <si>
    <t>Routine Immunization Exercise</t>
  </si>
  <si>
    <t>Security Allow. to Emirate Councils</t>
  </si>
  <si>
    <t>Gusau Emirate Youths</t>
  </si>
  <si>
    <t>Procurement of Fertilizer (I.T.C.C.)</t>
  </si>
  <si>
    <t>UMRA Pilgrims (AYLA Trav Agency)</t>
  </si>
  <si>
    <t>Bank charges 1/01/2019 - 31/1/2019</t>
  </si>
  <si>
    <t>TOTAL DEDUCTIONS</t>
  </si>
  <si>
    <t xml:space="preserve">NET BALANCE </t>
  </si>
  <si>
    <t>FEBRUARY, 2019</t>
  </si>
  <si>
    <t>Forex Equalization</t>
  </si>
  <si>
    <t>Mobile Police Security Allowances</t>
  </si>
  <si>
    <t>Boreholes (China Zhonghao Nig Ltd)</t>
  </si>
  <si>
    <t>Bank charges 1/2/2019 - 31/2/2019</t>
  </si>
  <si>
    <t>MARCH, 2019</t>
  </si>
  <si>
    <t>UMRA</t>
  </si>
  <si>
    <t>adv.pmt</t>
  </si>
  <si>
    <t>2'/51</t>
  </si>
  <si>
    <t>Bank charges (1/3/2019 - 1/3/2019)</t>
  </si>
  <si>
    <t>APRIL, 2019</t>
  </si>
  <si>
    <t>Additional fund from NNPC</t>
  </si>
  <si>
    <t>Final</t>
  </si>
  <si>
    <t>Bakolori Irrigation Security Allowance</t>
  </si>
  <si>
    <t>Bakolori Irrigation Security Allow.</t>
  </si>
  <si>
    <t>Repairs of NATU Lake Embarkment</t>
  </si>
  <si>
    <t>Repayment of T.O.D.</t>
  </si>
  <si>
    <t>Sponsorship of UMRA Pilgrims</t>
  </si>
  <si>
    <t>3'/51</t>
  </si>
  <si>
    <t>Bank charges (1/4/2019 - 1/4/2019)</t>
  </si>
  <si>
    <t>MAY, 2019</t>
  </si>
  <si>
    <t>China Zhonghao Nig. Ltd.</t>
  </si>
  <si>
    <t>Bank charges (1/5/2019 - 1/5/2019)</t>
  </si>
  <si>
    <t>JUNE, 2019</t>
  </si>
  <si>
    <t>May,'19</t>
  </si>
  <si>
    <t>Jun,19</t>
  </si>
  <si>
    <t>ZEMA</t>
  </si>
  <si>
    <t>LG Sponsored Pilgrims, 2019</t>
  </si>
  <si>
    <t>Counterpart fund for Purchase of Security Vehicles to LGCs</t>
  </si>
  <si>
    <t>1'10</t>
  </si>
  <si>
    <t>Counterpart fund for Purchase of Security Gadgets to LGCs</t>
  </si>
  <si>
    <t>1'/3</t>
  </si>
  <si>
    <t>JULY, 2019</t>
  </si>
  <si>
    <t>SHAWN II / World Bank Project</t>
  </si>
  <si>
    <t>Licence fees of Community Midwives</t>
  </si>
  <si>
    <t>Licence fees of Comm. Midwives</t>
  </si>
  <si>
    <t>Foundation Year Programme</t>
  </si>
  <si>
    <t>Auctioneers Fees on ALGN Vehicles</t>
  </si>
  <si>
    <t>Installation of Medical Equipments</t>
  </si>
  <si>
    <t xml:space="preserve">HIV/Aids </t>
  </si>
  <si>
    <t>2'10</t>
  </si>
  <si>
    <t>2'/3</t>
  </si>
  <si>
    <t>AUGUST, 2019</t>
  </si>
  <si>
    <t>Budget ammendment</t>
  </si>
  <si>
    <t>School of Nursing FYP Programme</t>
  </si>
  <si>
    <t>Printing of L/Govt. Service Com Law</t>
  </si>
  <si>
    <t>Printing of LGSC Law</t>
  </si>
  <si>
    <t>House C'ttee on Local Govt. &amp; C.A.</t>
  </si>
  <si>
    <t>M.S.O. Charity Foundation</t>
  </si>
  <si>
    <t>Purchase of Security Vehicles</t>
  </si>
  <si>
    <t>3'10</t>
  </si>
  <si>
    <t>Purchase of Security Gadgets</t>
  </si>
  <si>
    <t>3'/3</t>
  </si>
  <si>
    <t>SEPTEMBER, 2019</t>
  </si>
  <si>
    <t>Youth Empowerment Prog. (CSS&amp;HA)</t>
  </si>
  <si>
    <t>Youth Empowerment Prog. (LGCs)</t>
  </si>
  <si>
    <t>4'10</t>
  </si>
  <si>
    <t>OCTOBER, 2019</t>
  </si>
  <si>
    <t>Zamfara Radio &amp; Television</t>
  </si>
  <si>
    <t>Supply of First Aid Drugs to LGAs</t>
  </si>
  <si>
    <t>5'10</t>
  </si>
  <si>
    <t>Supply of 18-seater Buses to LGCs</t>
  </si>
  <si>
    <t>NOVEMBER, 2019</t>
  </si>
  <si>
    <t>Share of Solid Minerals</t>
  </si>
  <si>
    <t>Supply of Wheat Offals to LGCs</t>
  </si>
  <si>
    <t>Security Vote to Hon. Chairrmen</t>
  </si>
  <si>
    <t>Supply of Fire Fighting Vehicles</t>
  </si>
  <si>
    <t>Kano International Trde Fair</t>
  </si>
  <si>
    <t>Trip to Enugu for Award to H.E.</t>
  </si>
  <si>
    <t>Seminar by Fed. Min. of Water Res. Abj</t>
  </si>
  <si>
    <t>Legacy Newspaper</t>
  </si>
  <si>
    <t>Public Complaint Comm. Seminar Abj</t>
  </si>
  <si>
    <t>6'10</t>
  </si>
  <si>
    <t>DECEMBER, 2019</t>
  </si>
  <si>
    <t>Share of Forex Equalisation</t>
  </si>
  <si>
    <t>Exchange Gain Difference</t>
  </si>
  <si>
    <t>Preparation of 2020 Budgets of LGCs</t>
  </si>
  <si>
    <t>Trip to Dubai (ALGON &amp; Hon. Comm.)</t>
  </si>
  <si>
    <t>Repairs of LG Liaison Office/Accom.</t>
  </si>
  <si>
    <t>7'10</t>
  </si>
  <si>
    <t>Excess Bank Charges Recovered</t>
  </si>
  <si>
    <t>Excess Bank Charges recovered</t>
  </si>
  <si>
    <t>Goods and Valuable consideration</t>
  </si>
  <si>
    <t>STATE-LOCAL GOVERNMENT JOINT ACCOUNT DISBURSEMENT: DECEMBER, 2018 ACCRUAL SHARED IN JANUARY, 2019</t>
  </si>
  <si>
    <t>STATE-LOCAL GOVERNMENT JOINT ACCOUNT DISBURSEMENT: JANUARY, 2019 ACCRUAL SHARED IN FEBRUARY, 2019</t>
  </si>
  <si>
    <t>STATE-LOCAL GOVERNMENT JOINT ACCOUNT DISBURSEMENT: FEBRUARY, 2019 ACCRUAL SHARED IN MARCH, 2019</t>
  </si>
  <si>
    <t>STATE-LOCAL GOVERNMENT JOINT ACCOUNT DISBURSEMENT: MARCH, 2019 ACCRUAL SHARED IN APRIL, 2019</t>
  </si>
  <si>
    <t>STATE-LOCAL GOVERNMENT JOINT ACCOUNT DISBURSEMENT: APRIL, 2019 ACCRUAL SHARED IN MAY, 2019</t>
  </si>
  <si>
    <t>STATE-LOCAL GOVERNMENT JOINT ACCOUNT DISBURSEMENT: MAY, 2019 ACCRUAL SHARED IN JUNE, 2019</t>
  </si>
  <si>
    <t>STATE-LOCAL GOVERNMENT JOINT ACCOUNT DISBURSEMENT: JUNE, 2019 ACCRUAL SHARED IN JULY, 2019</t>
  </si>
  <si>
    <t>STATE-LOCAL GOVERNMENT JOINT ACCOUNT DISBURSEMENT: JULY, 2019 ACCRUAL SHARED IN AUGUST, 2019</t>
  </si>
  <si>
    <t>STATE-LOCAL GOVERNMENT JOINT ACCOUNT DISBURSEMENT: AUGUST, 2019 ACCRUAL SHARED IN SEPTEMBER, 2019</t>
  </si>
  <si>
    <t>STATE-LOCAL GOVERNMENT JOINT ACCOUNT DISBURSEMENT: SEPTEMBER, 2019 ACCRUAL SHARED IN OCTOBER, 2019</t>
  </si>
  <si>
    <t>STATE-LOCAL GOVERNMENT JOINT ACCOUNT DISBURSEMENT: OCTOBER, 2019 ACCRUAL SHARED IN NOVEMBER, 2019</t>
  </si>
  <si>
    <t>STATE-LOCAL GOVERNMENT JOINT ACCOUNT DISBURSEMENT: NOVEMBER, 2019 ACCRUAL SHARED IN DECEMBER,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</si>
</sst>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i/>
      <sz val="10"/>
      <name val="SimHei"/>
      <family val="3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10">
    <border>
      <left/>
      <right/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0" fontId="0" fillId="0" borderId="2" xfId="0" applyFont="1" applyBorder="1"/>
    <xf numFmtId="164" fontId="0" fillId="0" borderId="2" xfId="0" applyNumberFormat="1" applyFont="1" applyBorder="1"/>
    <xf numFmtId="17" fontId="3" fillId="2" borderId="3" xfId="0" applyNumberFormat="1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6" fillId="0" borderId="1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0" fillId="0" borderId="1" xfId="0" applyFont="1" applyBorder="1"/>
    <xf numFmtId="43" fontId="0" fillId="0" borderId="2" xfId="1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2" xfId="1" applyNumberFormat="1" applyFont="1" applyBorder="1"/>
    <xf numFmtId="4" fontId="0" fillId="0" borderId="2" xfId="0" applyNumberFormat="1" applyFont="1" applyBorder="1"/>
    <xf numFmtId="43" fontId="0" fillId="0" borderId="2" xfId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" fontId="0" fillId="0" borderId="2" xfId="0" applyNumberFormat="1" applyFont="1" applyBorder="1"/>
    <xf numFmtId="9" fontId="0" fillId="0" borderId="2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11" fillId="0" borderId="5" xfId="0" applyFont="1" applyBorder="1"/>
    <xf numFmtId="0" fontId="7" fillId="0" borderId="6" xfId="0" applyFont="1" applyBorder="1"/>
    <xf numFmtId="4" fontId="6" fillId="0" borderId="6" xfId="0" applyNumberFormat="1" applyFont="1" applyBorder="1" applyAlignment="1">
      <alignment horizontal="right"/>
    </xf>
    <xf numFmtId="0" fontId="11" fillId="0" borderId="0" xfId="0" applyFont="1"/>
    <xf numFmtId="0" fontId="7" fillId="0" borderId="0" xfId="0" applyFont="1"/>
    <xf numFmtId="4" fontId="6" fillId="0" borderId="0" xfId="0" applyNumberFormat="1" applyFont="1" applyAlignment="1">
      <alignment horizontal="right"/>
    </xf>
    <xf numFmtId="164" fontId="2" fillId="0" borderId="2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10" fillId="0" borderId="0" xfId="0" applyFont="1"/>
    <xf numFmtId="0" fontId="0" fillId="0" borderId="2" xfId="0" applyBorder="1"/>
    <xf numFmtId="3" fontId="0" fillId="0" borderId="2" xfId="0" applyNumberFormat="1" applyBorder="1"/>
    <xf numFmtId="43" fontId="1" fillId="0" borderId="2" xfId="1" applyBorder="1"/>
    <xf numFmtId="3" fontId="0" fillId="0" borderId="0" xfId="0" applyNumberFormat="1"/>
    <xf numFmtId="43" fontId="1" fillId="0" borderId="0" xfId="1"/>
    <xf numFmtId="0" fontId="8" fillId="0" borderId="0" xfId="0" applyFont="1"/>
    <xf numFmtId="4" fontId="0" fillId="0" borderId="0" xfId="0" applyNumberFormat="1" applyBorder="1"/>
    <xf numFmtId="0" fontId="13" fillId="0" borderId="0" xfId="0" applyFont="1"/>
    <xf numFmtId="17" fontId="3" fillId="2" borderId="7" xfId="0" applyNumberFormat="1" applyFont="1" applyFill="1" applyBorder="1"/>
    <xf numFmtId="164" fontId="14" fillId="0" borderId="2" xfId="0" applyNumberFormat="1" applyFont="1" applyBorder="1"/>
    <xf numFmtId="0" fontId="2" fillId="0" borderId="8" xfId="0" applyFont="1" applyBorder="1"/>
    <xf numFmtId="0" fontId="6" fillId="0" borderId="8" xfId="0" applyFont="1" applyBorder="1"/>
    <xf numFmtId="0" fontId="0" fillId="0" borderId="8" xfId="0" applyFont="1" applyBorder="1"/>
    <xf numFmtId="0" fontId="8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/>
    <xf numFmtId="0" fontId="8" fillId="0" borderId="8" xfId="0" applyFont="1" applyBorder="1"/>
    <xf numFmtId="0" fontId="10" fillId="0" borderId="8" xfId="0" applyFont="1" applyBorder="1"/>
    <xf numFmtId="0" fontId="2" fillId="0" borderId="8" xfId="0" applyFont="1" applyBorder="1" applyAlignment="1">
      <alignment horizontal="left"/>
    </xf>
    <xf numFmtId="0" fontId="11" fillId="0" borderId="9" xfId="0" applyFont="1" applyBorder="1"/>
    <xf numFmtId="0" fontId="11" fillId="0" borderId="0" xfId="0" applyFont="1" applyBorder="1"/>
    <xf numFmtId="0" fontId="7" fillId="0" borderId="0" xfId="0" applyFont="1" applyBorder="1"/>
    <xf numFmtId="4" fontId="6" fillId="0" borderId="0" xfId="0" applyNumberFormat="1" applyFont="1" applyBorder="1" applyAlignment="1">
      <alignment horizontal="right"/>
    </xf>
    <xf numFmtId="0" fontId="12" fillId="0" borderId="8" xfId="0" applyFont="1" applyBorder="1"/>
    <xf numFmtId="0" fontId="8" fillId="0" borderId="8" xfId="0" applyFont="1" applyBorder="1" applyAlignment="1">
      <alignment wrapText="1"/>
    </xf>
    <xf numFmtId="0" fontId="0" fillId="0" borderId="1" xfId="0" applyBorder="1"/>
    <xf numFmtId="0" fontId="9" fillId="0" borderId="8" xfId="0" applyFont="1" applyBorder="1" applyAlignment="1">
      <alignment wrapText="1"/>
    </xf>
    <xf numFmtId="0" fontId="1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0"/>
  <sheetViews>
    <sheetView tabSelected="1" zoomScaleSheetLayoutView="98" workbookViewId="0">
      <pane xSplit="22305" topLeftCell="C1"/>
      <selection sqref="A1:R1"/>
      <selection pane="topRight" activeCell="A96" sqref="A96"/>
    </sheetView>
  </sheetViews>
  <sheetFormatPr defaultColWidth="9.140625" defaultRowHeight="12.75"/>
  <cols>
    <col min="1" max="1" width="31" customWidth="1"/>
    <col min="2" max="2" width="6.7109375" customWidth="1"/>
    <col min="3" max="3" width="15.28515625" customWidth="1"/>
    <col min="4" max="4" width="15.5703125" customWidth="1"/>
    <col min="5" max="5" width="15.140625" customWidth="1"/>
    <col min="6" max="8" width="15" customWidth="1"/>
    <col min="9" max="9" width="15.85546875" customWidth="1"/>
    <col min="10" max="10" width="14.5703125" customWidth="1"/>
    <col min="11" max="11" width="14.85546875" customWidth="1"/>
    <col min="12" max="13" width="14.5703125" customWidth="1"/>
    <col min="14" max="14" width="14.7109375" customWidth="1"/>
    <col min="15" max="15" width="21.5703125" bestFit="1" customWidth="1"/>
    <col min="16" max="16" width="20.5703125" bestFit="1" customWidth="1"/>
    <col min="17" max="17" width="23.7109375" bestFit="1" customWidth="1"/>
    <col min="18" max="18" width="32.140625" customWidth="1"/>
    <col min="19" max="19" width="40.85546875" customWidth="1"/>
    <col min="20" max="20" width="15.5703125" customWidth="1"/>
    <col min="21" max="21" width="17.140625" customWidth="1"/>
    <col min="22" max="22" width="16.7109375" customWidth="1"/>
  </cols>
  <sheetData>
    <row r="1" spans="1:18" ht="21.95" customHeight="1" thickBot="1">
      <c r="A1" s="64" t="s">
        <v>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1.95" customHeight="1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44" t="s">
        <v>1</v>
      </c>
    </row>
    <row r="3" spans="1:18" ht="21.95" customHeight="1">
      <c r="A3" s="1" t="s">
        <v>17</v>
      </c>
      <c r="B3" s="2"/>
      <c r="C3" s="3">
        <v>126243865.96795134</v>
      </c>
      <c r="D3" s="3">
        <v>122235614.84258939</v>
      </c>
      <c r="E3" s="3">
        <v>144258047.39458287</v>
      </c>
      <c r="F3" s="3">
        <v>159218799.20093745</v>
      </c>
      <c r="G3" s="3">
        <v>138582996.47489345</v>
      </c>
      <c r="H3" s="3">
        <v>192430475.38799542</v>
      </c>
      <c r="I3" s="3">
        <v>146142597.63040286</v>
      </c>
      <c r="J3" s="3">
        <v>132591127.76227818</v>
      </c>
      <c r="K3" s="3">
        <v>143334758.66286489</v>
      </c>
      <c r="L3" s="3">
        <v>189190192.01998597</v>
      </c>
      <c r="M3" s="3">
        <v>118126565.88822548</v>
      </c>
      <c r="N3" s="3">
        <v>136438136.07323492</v>
      </c>
      <c r="O3" s="3">
        <v>144551719.88439211</v>
      </c>
      <c r="P3" s="3">
        <v>159643929.76562285</v>
      </c>
      <c r="Q3" s="3">
        <v>2052988826.9559569</v>
      </c>
      <c r="R3" s="46" t="s">
        <v>17</v>
      </c>
    </row>
    <row r="4" spans="1:18" ht="21.95" customHeight="1">
      <c r="A4" s="1" t="s">
        <v>18</v>
      </c>
      <c r="B4" s="2"/>
      <c r="C4" s="3">
        <v>32266107.379999999</v>
      </c>
      <c r="D4" s="3">
        <v>35504137.030000001</v>
      </c>
      <c r="E4" s="3">
        <v>37298422.68</v>
      </c>
      <c r="F4" s="3">
        <v>40656830.850000001</v>
      </c>
      <c r="G4" s="3">
        <v>36783675.740000002</v>
      </c>
      <c r="H4" s="3">
        <v>49744719.329999998</v>
      </c>
      <c r="I4" s="3">
        <v>42358383.68</v>
      </c>
      <c r="J4" s="3">
        <v>34902897.509999998</v>
      </c>
      <c r="K4" s="3">
        <v>37241752.630000003</v>
      </c>
      <c r="L4" s="3">
        <v>43122667.520000003</v>
      </c>
      <c r="M4" s="3">
        <v>31784956.129999999</v>
      </c>
      <c r="N4" s="3">
        <v>37555651.030000001</v>
      </c>
      <c r="O4" s="3">
        <v>41243921</v>
      </c>
      <c r="P4" s="3">
        <v>43263217.960000001</v>
      </c>
      <c r="Q4" s="18">
        <v>543727340.47000003</v>
      </c>
      <c r="R4" s="46" t="s">
        <v>18</v>
      </c>
    </row>
    <row r="5" spans="1:18" ht="21.95" customHeight="1">
      <c r="A5" s="1" t="s">
        <v>0</v>
      </c>
      <c r="B5" s="2"/>
      <c r="C5" s="3">
        <v>227666.26</v>
      </c>
      <c r="D5" s="3">
        <v>220437.84</v>
      </c>
      <c r="E5" s="3">
        <v>260152.76</v>
      </c>
      <c r="F5" s="3">
        <v>287132.75</v>
      </c>
      <c r="G5" s="3">
        <v>249918.46</v>
      </c>
      <c r="H5" s="3">
        <v>347026.18</v>
      </c>
      <c r="I5" s="3">
        <v>263551.33</v>
      </c>
      <c r="J5" s="3">
        <v>239112.81</v>
      </c>
      <c r="K5" s="3">
        <v>258487.71</v>
      </c>
      <c r="L5" s="3">
        <v>341182.7</v>
      </c>
      <c r="M5" s="3">
        <v>213027.64</v>
      </c>
      <c r="N5" s="3">
        <v>246050.45</v>
      </c>
      <c r="O5" s="3">
        <v>260682.36</v>
      </c>
      <c r="P5" s="3">
        <v>287899.42</v>
      </c>
      <c r="Q5" s="18">
        <v>3702328.6700000004</v>
      </c>
      <c r="R5" s="46" t="s">
        <v>0</v>
      </c>
    </row>
    <row r="6" spans="1:18" ht="21.95" customHeight="1">
      <c r="A6" s="1" t="s">
        <v>19</v>
      </c>
      <c r="B6" s="2"/>
      <c r="C6" s="30">
        <f>SUM(C3:C5)</f>
        <v>158737639.60795134</v>
      </c>
      <c r="D6" s="30">
        <f t="shared" ref="D6:Q6" si="0">SUM(D3:D5)</f>
        <v>157960189.71258941</v>
      </c>
      <c r="E6" s="30">
        <f t="shared" si="0"/>
        <v>181816622.83458287</v>
      </c>
      <c r="F6" s="30">
        <f t="shared" si="0"/>
        <v>200162762.80093744</v>
      </c>
      <c r="G6" s="30">
        <f t="shared" si="0"/>
        <v>175616590.67489347</v>
      </c>
      <c r="H6" s="30">
        <f t="shared" si="0"/>
        <v>242522220.89799541</v>
      </c>
      <c r="I6" s="30">
        <f t="shared" si="0"/>
        <v>188764532.64040288</v>
      </c>
      <c r="J6" s="30">
        <f t="shared" si="0"/>
        <v>167733138.08227819</v>
      </c>
      <c r="K6" s="30">
        <f t="shared" si="0"/>
        <v>180834999.0028649</v>
      </c>
      <c r="L6" s="30">
        <f t="shared" si="0"/>
        <v>232654042.23998597</v>
      </c>
      <c r="M6" s="30">
        <f t="shared" si="0"/>
        <v>150124549.65822548</v>
      </c>
      <c r="N6" s="30">
        <f t="shared" si="0"/>
        <v>174239837.55323491</v>
      </c>
      <c r="O6" s="30">
        <f t="shared" si="0"/>
        <v>186056323.24439213</v>
      </c>
      <c r="P6" s="30">
        <f t="shared" si="0"/>
        <v>203195047.14562285</v>
      </c>
      <c r="Q6" s="30">
        <f t="shared" si="0"/>
        <v>2600418496.0959568</v>
      </c>
      <c r="R6" s="46" t="s">
        <v>19</v>
      </c>
    </row>
    <row r="7" spans="1:18" ht="21.95" customHeight="1">
      <c r="A7" s="7" t="s">
        <v>20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47" t="s">
        <v>20</v>
      </c>
    </row>
    <row r="8" spans="1:18" ht="21.95" customHeight="1">
      <c r="A8" s="10" t="s">
        <v>21</v>
      </c>
      <c r="B8" s="2"/>
      <c r="C8" s="11">
        <v>26491903.379999999</v>
      </c>
      <c r="D8" s="11">
        <v>28367916.800000001</v>
      </c>
      <c r="E8" s="11">
        <v>28341817.800000001</v>
      </c>
      <c r="F8" s="11">
        <v>39826695.079999998</v>
      </c>
      <c r="G8" s="11">
        <v>27298817.079999998</v>
      </c>
      <c r="H8" s="11">
        <v>58596482.079999998</v>
      </c>
      <c r="I8" s="11">
        <v>29993860.079999998</v>
      </c>
      <c r="J8" s="11">
        <v>25876484.800000001</v>
      </c>
      <c r="K8" s="11">
        <v>21473015.800000001</v>
      </c>
      <c r="L8" s="11">
        <v>36241649.799999997</v>
      </c>
      <c r="M8" s="11">
        <v>24927111.800000001</v>
      </c>
      <c r="N8" s="11">
        <v>38412686.079999998</v>
      </c>
      <c r="O8" s="11">
        <v>36663774.020000003</v>
      </c>
      <c r="P8" s="11">
        <v>26782138.399999999</v>
      </c>
      <c r="Q8" s="3">
        <v>449294352.99999994</v>
      </c>
      <c r="R8" s="48" t="s">
        <v>22</v>
      </c>
    </row>
    <row r="9" spans="1:18" ht="21.95" customHeight="1">
      <c r="A9" s="12" t="s">
        <v>23</v>
      </c>
      <c r="B9" s="13"/>
      <c r="C9" s="14">
        <v>14972774.869999999</v>
      </c>
      <c r="D9" s="14">
        <v>16336228</v>
      </c>
      <c r="E9" s="14">
        <v>15962204.189999999</v>
      </c>
      <c r="F9" s="14">
        <v>25364548.32</v>
      </c>
      <c r="G9" s="14">
        <v>21039513.16</v>
      </c>
      <c r="H9" s="14">
        <v>22286620.690000001</v>
      </c>
      <c r="I9" s="15">
        <v>19878120.899999999</v>
      </c>
      <c r="J9" s="15">
        <v>12406245.210000001</v>
      </c>
      <c r="K9" s="15">
        <v>16932118.32</v>
      </c>
      <c r="L9" s="15">
        <v>24124375.739999998</v>
      </c>
      <c r="M9" s="15">
        <v>17134207.780000001</v>
      </c>
      <c r="N9" s="15">
        <v>19665016.07</v>
      </c>
      <c r="O9" s="15">
        <v>19940985.149999999</v>
      </c>
      <c r="P9" s="15">
        <v>21287323.399999999</v>
      </c>
      <c r="Q9" s="15">
        <v>267330281.80000001</v>
      </c>
      <c r="R9" s="49" t="s">
        <v>23</v>
      </c>
    </row>
    <row r="10" spans="1:18" ht="21.95" customHeight="1">
      <c r="A10" s="10" t="s">
        <v>24</v>
      </c>
      <c r="B10" s="2"/>
      <c r="C10" s="16">
        <v>1646444</v>
      </c>
      <c r="D10" s="16">
        <v>2222792</v>
      </c>
      <c r="E10" s="16">
        <v>605150</v>
      </c>
      <c r="F10" s="16">
        <v>3300983</v>
      </c>
      <c r="G10" s="16">
        <v>2799588</v>
      </c>
      <c r="H10" s="16">
        <v>7097073</v>
      </c>
      <c r="I10" s="16">
        <v>3024110</v>
      </c>
      <c r="J10" s="16">
        <v>1434997</v>
      </c>
      <c r="K10" s="16">
        <v>2605885</v>
      </c>
      <c r="L10" s="16">
        <v>4280513</v>
      </c>
      <c r="M10" s="16">
        <v>2219453</v>
      </c>
      <c r="N10" s="16">
        <v>2054415</v>
      </c>
      <c r="O10" s="16">
        <v>3325601</v>
      </c>
      <c r="P10" s="16">
        <v>5351711</v>
      </c>
      <c r="Q10" s="16">
        <v>41968715</v>
      </c>
      <c r="R10" s="48" t="s">
        <v>25</v>
      </c>
    </row>
    <row r="11" spans="1:18" ht="21.95" customHeight="1">
      <c r="A11" s="12" t="s">
        <v>26</v>
      </c>
      <c r="B11" s="13"/>
      <c r="C11" s="17">
        <v>7142857.1429000003</v>
      </c>
      <c r="D11" s="17">
        <v>7142857.1429000003</v>
      </c>
      <c r="E11" s="17">
        <v>7142857.1429000003</v>
      </c>
      <c r="F11" s="17">
        <v>7142857.1429000003</v>
      </c>
      <c r="G11" s="17">
        <v>7142857.1429000003</v>
      </c>
      <c r="H11" s="17">
        <v>7142857.1429000003</v>
      </c>
      <c r="I11" s="17">
        <v>7142857.1429000003</v>
      </c>
      <c r="J11" s="17">
        <v>7142857.1429000003</v>
      </c>
      <c r="K11" s="17">
        <v>7142857.1429000003</v>
      </c>
      <c r="L11" s="17">
        <v>7142857.1429000003</v>
      </c>
      <c r="M11" s="17">
        <v>7142857.1429000003</v>
      </c>
      <c r="N11" s="17">
        <v>7142857.1429000003</v>
      </c>
      <c r="O11" s="17">
        <v>7142857.1429000003</v>
      </c>
      <c r="P11" s="17">
        <v>7142857.1429000003</v>
      </c>
      <c r="Q11" s="17">
        <v>100000000.00060001</v>
      </c>
      <c r="R11" s="50" t="s">
        <v>26</v>
      </c>
    </row>
    <row r="12" spans="1:18" ht="21.95" customHeight="1">
      <c r="A12" s="12" t="s">
        <v>27</v>
      </c>
      <c r="B12" s="13"/>
      <c r="C12" s="18">
        <v>9142857.1428500004</v>
      </c>
      <c r="D12" s="18">
        <v>9142857.1428500004</v>
      </c>
      <c r="E12" s="18">
        <v>9142857.1428500004</v>
      </c>
      <c r="F12" s="18">
        <v>9142857.1428500004</v>
      </c>
      <c r="G12" s="18">
        <v>9142857.1428500004</v>
      </c>
      <c r="H12" s="18">
        <v>9142857.1428500004</v>
      </c>
      <c r="I12" s="18">
        <v>9142857.1428500004</v>
      </c>
      <c r="J12" s="18">
        <v>9142857.1428500004</v>
      </c>
      <c r="K12" s="18">
        <v>9142857.1428500004</v>
      </c>
      <c r="L12" s="18">
        <v>10142857.14285</v>
      </c>
      <c r="M12" s="18">
        <v>9142857.1428500004</v>
      </c>
      <c r="N12" s="18">
        <v>9142857.1428500004</v>
      </c>
      <c r="O12" s="18">
        <v>9142857.1428500004</v>
      </c>
      <c r="P12" s="18">
        <v>9142857.1428500004</v>
      </c>
      <c r="Q12" s="3">
        <v>128999999.99989997</v>
      </c>
      <c r="R12" s="49" t="s">
        <v>27</v>
      </c>
    </row>
    <row r="13" spans="1:18" ht="21.95" customHeight="1">
      <c r="A13" s="12" t="s">
        <v>28</v>
      </c>
      <c r="B13" s="13"/>
      <c r="C13" s="18">
        <v>6312193.2983975671</v>
      </c>
      <c r="D13" s="18">
        <v>6111780.7421294702</v>
      </c>
      <c r="E13" s="18">
        <v>7212902.3697291436</v>
      </c>
      <c r="F13" s="18">
        <v>7960939.9600468725</v>
      </c>
      <c r="G13" s="18">
        <v>6929149.8237446733</v>
      </c>
      <c r="H13" s="18">
        <v>9621523.7693997715</v>
      </c>
      <c r="I13" s="18">
        <v>7307129.8815201437</v>
      </c>
      <c r="J13" s="18">
        <v>6629556.3881139094</v>
      </c>
      <c r="K13" s="18">
        <v>7166737.9331432451</v>
      </c>
      <c r="L13" s="18">
        <v>9459509.6009992994</v>
      </c>
      <c r="M13" s="18">
        <v>5906328.2944112746</v>
      </c>
      <c r="N13" s="18">
        <v>6821906.803661746</v>
      </c>
      <c r="O13" s="18">
        <v>7227585.9942196058</v>
      </c>
      <c r="P13" s="18">
        <v>7982196.4882811429</v>
      </c>
      <c r="Q13" s="3">
        <v>102649441.34779786</v>
      </c>
      <c r="R13" s="50" t="s">
        <v>28</v>
      </c>
    </row>
    <row r="14" spans="1:18" ht="21.95" customHeight="1">
      <c r="A14" s="12" t="s">
        <v>29</v>
      </c>
      <c r="B14" s="13"/>
      <c r="C14" s="18">
        <v>2524877.3193590268</v>
      </c>
      <c r="D14" s="18">
        <v>2444712.2968517877</v>
      </c>
      <c r="E14" s="18">
        <v>2885160.9478916572</v>
      </c>
      <c r="F14" s="18">
        <v>3184375.9840187491</v>
      </c>
      <c r="G14" s="18">
        <v>2771659.9294978692</v>
      </c>
      <c r="H14" s="18">
        <v>3848609.5077599087</v>
      </c>
      <c r="I14" s="18">
        <v>2922851.9526080573</v>
      </c>
      <c r="J14" s="18">
        <v>2651822.5552455639</v>
      </c>
      <c r="K14" s="18">
        <v>2866695.1732572978</v>
      </c>
      <c r="L14" s="18">
        <v>3783803.8403997198</v>
      </c>
      <c r="M14" s="18">
        <v>2362531.3177645095</v>
      </c>
      <c r="N14" s="18">
        <v>2728762.7214646982</v>
      </c>
      <c r="O14" s="18">
        <v>2891034.3976878421</v>
      </c>
      <c r="P14" s="18">
        <v>3192878.5953124571</v>
      </c>
      <c r="Q14" s="3">
        <v>41059776.539119147</v>
      </c>
      <c r="R14" s="50" t="s">
        <v>29</v>
      </c>
    </row>
    <row r="15" spans="1:18" ht="21.95" customHeight="1">
      <c r="A15" s="12" t="s">
        <v>30</v>
      </c>
      <c r="B15" s="13"/>
      <c r="C15" s="18">
        <v>1262438.6596795134</v>
      </c>
      <c r="D15" s="18">
        <v>1222356.1484258939</v>
      </c>
      <c r="E15" s="18">
        <v>1442580.4739458286</v>
      </c>
      <c r="F15" s="18">
        <v>1592187.9920093745</v>
      </c>
      <c r="G15" s="18">
        <v>1385829.9647489346</v>
      </c>
      <c r="H15" s="18">
        <v>1924304.7538799543</v>
      </c>
      <c r="I15" s="18">
        <v>1461425.9763040286</v>
      </c>
      <c r="J15" s="18">
        <v>1325911.2776227819</v>
      </c>
      <c r="K15" s="18">
        <v>1433347.5866286489</v>
      </c>
      <c r="L15" s="18">
        <v>1891901.9201998599</v>
      </c>
      <c r="M15" s="18">
        <v>1181265.6588822547</v>
      </c>
      <c r="N15" s="18">
        <v>1364381.3607323491</v>
      </c>
      <c r="O15" s="18">
        <v>1445517.1988439211</v>
      </c>
      <c r="P15" s="18">
        <v>1596439.2976562285</v>
      </c>
      <c r="Q15" s="3">
        <v>20529888.269559573</v>
      </c>
      <c r="R15" s="50" t="s">
        <v>30</v>
      </c>
    </row>
    <row r="16" spans="1:18" ht="21.95" customHeight="1">
      <c r="A16" s="12" t="s">
        <v>31</v>
      </c>
      <c r="B16" s="13"/>
      <c r="C16" s="18">
        <v>46285714.299999997</v>
      </c>
      <c r="D16" s="18">
        <v>46285714.299999997</v>
      </c>
      <c r="E16" s="18">
        <v>46285714.299999997</v>
      </c>
      <c r="F16" s="18">
        <v>46285714.299999997</v>
      </c>
      <c r="G16" s="18">
        <v>46285714.299999997</v>
      </c>
      <c r="H16" s="18">
        <v>46285714.299999997</v>
      </c>
      <c r="I16" s="18">
        <v>46285714.299999997</v>
      </c>
      <c r="J16" s="18">
        <v>46285714.299999997</v>
      </c>
      <c r="K16" s="18">
        <v>46285714.299999997</v>
      </c>
      <c r="L16" s="18">
        <v>46285714.299999997</v>
      </c>
      <c r="M16" s="18">
        <v>46285714.100000001</v>
      </c>
      <c r="N16" s="18">
        <v>46285714.299999997</v>
      </c>
      <c r="O16" s="18">
        <v>46285714.299999997</v>
      </c>
      <c r="P16" s="18">
        <v>68285714.299999997</v>
      </c>
      <c r="Q16" s="3">
        <v>670000000</v>
      </c>
      <c r="R16" s="49" t="s">
        <v>31</v>
      </c>
    </row>
    <row r="17" spans="1:18" ht="21.95" customHeight="1">
      <c r="A17" s="10" t="s">
        <v>32</v>
      </c>
      <c r="B17" s="19"/>
      <c r="C17" s="16">
        <v>220000</v>
      </c>
      <c r="D17" s="16">
        <v>170000</v>
      </c>
      <c r="E17" s="16"/>
      <c r="F17" s="16">
        <v>250000</v>
      </c>
      <c r="G17" s="16">
        <v>140000</v>
      </c>
      <c r="H17" s="16"/>
      <c r="I17" s="16">
        <v>210000</v>
      </c>
      <c r="J17" s="16"/>
      <c r="K17" s="16"/>
      <c r="L17" s="16"/>
      <c r="M17" s="16">
        <v>210000</v>
      </c>
      <c r="N17" s="16">
        <v>290000</v>
      </c>
      <c r="O17" s="16">
        <v>250000</v>
      </c>
      <c r="P17" s="16">
        <v>230000</v>
      </c>
      <c r="Q17" s="16">
        <v>1970000</v>
      </c>
      <c r="R17" s="48" t="s">
        <v>32</v>
      </c>
    </row>
    <row r="18" spans="1:18" ht="21.95" customHeight="1">
      <c r="A18" s="10" t="s">
        <v>33</v>
      </c>
      <c r="B18" s="20"/>
      <c r="C18" s="16">
        <v>100000</v>
      </c>
      <c r="D18" s="16">
        <v>100000</v>
      </c>
      <c r="E18" s="16">
        <v>100000</v>
      </c>
      <c r="F18" s="16">
        <v>100000</v>
      </c>
      <c r="G18" s="16">
        <v>100000</v>
      </c>
      <c r="H18" s="16">
        <v>100000</v>
      </c>
      <c r="I18" s="16">
        <v>100000</v>
      </c>
      <c r="J18" s="16">
        <v>100000</v>
      </c>
      <c r="K18" s="16">
        <v>100000</v>
      </c>
      <c r="L18" s="16">
        <v>100000</v>
      </c>
      <c r="M18" s="16">
        <v>100000</v>
      </c>
      <c r="N18" s="16">
        <v>100000</v>
      </c>
      <c r="O18" s="16">
        <v>100000</v>
      </c>
      <c r="P18" s="16">
        <v>100000</v>
      </c>
      <c r="Q18" s="16">
        <v>1400000</v>
      </c>
      <c r="R18" s="52" t="s">
        <v>33</v>
      </c>
    </row>
    <row r="19" spans="1:18" ht="21.95" customHeight="1">
      <c r="A19" s="10" t="s">
        <v>34</v>
      </c>
      <c r="B19" s="20"/>
      <c r="C19" s="16">
        <v>50000</v>
      </c>
      <c r="D19" s="16">
        <v>50000</v>
      </c>
      <c r="E19" s="16">
        <v>50000</v>
      </c>
      <c r="F19" s="16">
        <v>50000</v>
      </c>
      <c r="G19" s="16">
        <v>50000</v>
      </c>
      <c r="H19" s="16">
        <v>50000</v>
      </c>
      <c r="I19" s="16">
        <v>50000</v>
      </c>
      <c r="J19" s="16">
        <v>50000</v>
      </c>
      <c r="K19" s="16">
        <v>50000</v>
      </c>
      <c r="L19" s="16">
        <v>50000</v>
      </c>
      <c r="M19" s="16">
        <v>50000</v>
      </c>
      <c r="N19" s="16">
        <v>50000</v>
      </c>
      <c r="O19" s="16">
        <v>50000</v>
      </c>
      <c r="P19" s="16">
        <v>50000</v>
      </c>
      <c r="Q19" s="16">
        <v>700000</v>
      </c>
      <c r="R19" s="52" t="s">
        <v>35</v>
      </c>
    </row>
    <row r="20" spans="1:18" ht="21.95" customHeight="1">
      <c r="A20" s="10" t="s">
        <v>36</v>
      </c>
      <c r="B20" s="19"/>
      <c r="C20" s="16">
        <v>310000</v>
      </c>
      <c r="D20" s="16">
        <v>310000</v>
      </c>
      <c r="E20" s="16">
        <v>310000</v>
      </c>
      <c r="F20" s="16">
        <v>310000</v>
      </c>
      <c r="G20" s="16">
        <v>310000</v>
      </c>
      <c r="H20" s="16">
        <v>310000</v>
      </c>
      <c r="I20" s="16">
        <v>310000</v>
      </c>
      <c r="J20" s="16">
        <v>310000</v>
      </c>
      <c r="K20" s="16">
        <v>310000</v>
      </c>
      <c r="L20" s="16">
        <v>310000</v>
      </c>
      <c r="M20" s="16">
        <v>310000</v>
      </c>
      <c r="N20" s="16">
        <v>310000</v>
      </c>
      <c r="O20" s="16">
        <v>310000</v>
      </c>
      <c r="P20" s="16">
        <v>310000</v>
      </c>
      <c r="Q20" s="16">
        <v>4340000</v>
      </c>
      <c r="R20" s="53" t="s">
        <v>36</v>
      </c>
    </row>
    <row r="21" spans="1:18" ht="21.95" customHeight="1">
      <c r="A21" s="10" t="s">
        <v>37</v>
      </c>
      <c r="B21" s="19"/>
      <c r="C21" s="16">
        <v>3000000</v>
      </c>
      <c r="D21" s="16">
        <v>3000000</v>
      </c>
      <c r="E21" s="16">
        <v>3000000</v>
      </c>
      <c r="F21" s="16">
        <v>6000000</v>
      </c>
      <c r="G21" s="16">
        <v>3000000</v>
      </c>
      <c r="H21" s="16">
        <v>3000000</v>
      </c>
      <c r="I21" s="16">
        <v>3000000</v>
      </c>
      <c r="J21" s="16">
        <v>3000000</v>
      </c>
      <c r="K21" s="16">
        <v>3000000</v>
      </c>
      <c r="L21" s="16">
        <v>6000000</v>
      </c>
      <c r="M21" s="16">
        <v>3000000</v>
      </c>
      <c r="N21" s="16">
        <v>3000000</v>
      </c>
      <c r="O21" s="16">
        <v>3000000</v>
      </c>
      <c r="P21" s="16">
        <v>6000000</v>
      </c>
      <c r="Q21" s="16">
        <v>51000000</v>
      </c>
      <c r="R21" s="54" t="s">
        <v>37</v>
      </c>
    </row>
    <row r="22" spans="1:18" ht="21.95" customHeight="1">
      <c r="A22" s="10" t="s">
        <v>38</v>
      </c>
      <c r="B22" s="19"/>
      <c r="C22" s="16"/>
      <c r="D22" s="16"/>
      <c r="E22" s="16"/>
      <c r="F22" s="16"/>
      <c r="G22" s="16"/>
      <c r="H22" s="16">
        <v>3610000</v>
      </c>
      <c r="I22" s="16"/>
      <c r="J22" s="16"/>
      <c r="K22" s="16"/>
      <c r="L22" s="16"/>
      <c r="M22" s="16"/>
      <c r="N22" s="16"/>
      <c r="O22" s="16"/>
      <c r="P22" s="16"/>
      <c r="Q22" s="16">
        <v>3610000</v>
      </c>
      <c r="R22" s="48" t="s">
        <v>38</v>
      </c>
    </row>
    <row r="23" spans="1:18" ht="21.95" customHeight="1">
      <c r="A23" s="10" t="s">
        <v>39</v>
      </c>
      <c r="B23" s="19"/>
      <c r="C23" s="16">
        <v>5928571.4299999997</v>
      </c>
      <c r="D23" s="16">
        <v>5928571.4299999997</v>
      </c>
      <c r="E23" s="16">
        <v>5928571.4299999997</v>
      </c>
      <c r="F23" s="16">
        <v>5928571.4299999997</v>
      </c>
      <c r="G23" s="16">
        <v>5928571.4299999997</v>
      </c>
      <c r="H23" s="16">
        <v>5928571.4299999997</v>
      </c>
      <c r="I23" s="16">
        <v>5928571.4299999997</v>
      </c>
      <c r="J23" s="16">
        <v>5928571.4299999997</v>
      </c>
      <c r="K23" s="16">
        <v>5928571.4299999997</v>
      </c>
      <c r="L23" s="16">
        <v>5928571.4299999997</v>
      </c>
      <c r="M23" s="16">
        <v>5928571.4299999997</v>
      </c>
      <c r="N23" s="16">
        <v>5928571.4299999997</v>
      </c>
      <c r="O23" s="16">
        <v>5928571.4299999997</v>
      </c>
      <c r="P23" s="16">
        <v>5928571.4299999997</v>
      </c>
      <c r="Q23" s="16">
        <v>83000000.020000011</v>
      </c>
      <c r="R23" s="54" t="s">
        <v>39</v>
      </c>
    </row>
    <row r="24" spans="1:18" ht="21.95" customHeight="1">
      <c r="A24" s="10" t="s">
        <v>40</v>
      </c>
      <c r="B24" s="19"/>
      <c r="C24" s="16">
        <v>17232500</v>
      </c>
      <c r="D24" s="16">
        <v>17232500</v>
      </c>
      <c r="E24" s="16">
        <v>17232500</v>
      </c>
      <c r="F24" s="16">
        <v>17232500</v>
      </c>
      <c r="G24" s="16">
        <v>17232500</v>
      </c>
      <c r="H24" s="16">
        <v>17232500</v>
      </c>
      <c r="I24" s="16">
        <v>17232500</v>
      </c>
      <c r="J24" s="16">
        <v>17232500</v>
      </c>
      <c r="K24" s="16">
        <v>17232500</v>
      </c>
      <c r="L24" s="16">
        <v>17232500</v>
      </c>
      <c r="M24" s="16">
        <v>17232500</v>
      </c>
      <c r="N24" s="16">
        <v>17232500</v>
      </c>
      <c r="O24" s="16">
        <v>17232500</v>
      </c>
      <c r="P24" s="16">
        <v>17232500</v>
      </c>
      <c r="Q24" s="16">
        <v>241255000</v>
      </c>
      <c r="R24" s="54" t="s">
        <v>40</v>
      </c>
    </row>
    <row r="25" spans="1:18" ht="21.95" customHeight="1">
      <c r="A25" s="10" t="s">
        <v>41</v>
      </c>
      <c r="B25" s="19"/>
      <c r="C25" s="18">
        <v>1785714.29</v>
      </c>
      <c r="D25" s="18">
        <v>1785714.23</v>
      </c>
      <c r="E25" s="18">
        <v>1785714.29</v>
      </c>
      <c r="F25" s="18">
        <v>1885714.29</v>
      </c>
      <c r="G25" s="18">
        <v>1885714.29</v>
      </c>
      <c r="H25" s="18">
        <v>1885714.29</v>
      </c>
      <c r="I25" s="18">
        <v>1885714.29</v>
      </c>
      <c r="J25" s="18">
        <v>1785714.29</v>
      </c>
      <c r="K25" s="18">
        <v>2787794.49</v>
      </c>
      <c r="L25" s="18">
        <v>3788726.49</v>
      </c>
      <c r="M25" s="18">
        <v>1848814.29</v>
      </c>
      <c r="N25" s="18">
        <v>1785814.29</v>
      </c>
      <c r="O25" s="18">
        <v>1785814.29</v>
      </c>
      <c r="P25" s="18">
        <v>2785814.29</v>
      </c>
      <c r="Q25" s="18">
        <v>29468492.399999999</v>
      </c>
      <c r="R25" s="54" t="s">
        <v>41</v>
      </c>
    </row>
    <row r="26" spans="1:18" ht="21.95" customHeight="1">
      <c r="A26" s="22" t="s">
        <v>42</v>
      </c>
      <c r="B26" s="13"/>
      <c r="C26" s="23">
        <f>SUM(C8:C25)</f>
        <v>144408845.83318612</v>
      </c>
      <c r="D26" s="23">
        <f t="shared" ref="D26:Q26" si="1">SUM(D8:D25)</f>
        <v>147854000.23315713</v>
      </c>
      <c r="E26" s="23">
        <f t="shared" si="1"/>
        <v>147428030.0873166</v>
      </c>
      <c r="F26" s="23">
        <f t="shared" si="1"/>
        <v>175557944.64182499</v>
      </c>
      <c r="G26" s="23">
        <f t="shared" si="1"/>
        <v>153442772.26374146</v>
      </c>
      <c r="H26" s="23">
        <f t="shared" si="1"/>
        <v>198062828.10678962</v>
      </c>
      <c r="I26" s="23">
        <f t="shared" si="1"/>
        <v>155875713.0961822</v>
      </c>
      <c r="J26" s="23">
        <f t="shared" si="1"/>
        <v>141303231.53673226</v>
      </c>
      <c r="K26" s="23">
        <f t="shared" si="1"/>
        <v>144458094.3187792</v>
      </c>
      <c r="L26" s="23">
        <f t="shared" si="1"/>
        <v>176762980.40734887</v>
      </c>
      <c r="M26" s="23">
        <f t="shared" si="1"/>
        <v>144982211.95680803</v>
      </c>
      <c r="N26" s="23">
        <f t="shared" si="1"/>
        <v>162315482.34160879</v>
      </c>
      <c r="O26" s="23">
        <f t="shared" si="1"/>
        <v>162722812.06650135</v>
      </c>
      <c r="P26" s="23">
        <f t="shared" si="1"/>
        <v>183401001.48699984</v>
      </c>
      <c r="Q26" s="23">
        <f t="shared" si="1"/>
        <v>2238575948.3769765</v>
      </c>
      <c r="R26" s="55" t="s">
        <v>42</v>
      </c>
    </row>
    <row r="27" spans="1:18" ht="21.95" customHeight="1" thickBot="1">
      <c r="A27" s="24" t="s">
        <v>43</v>
      </c>
      <c r="B27" s="25"/>
      <c r="C27" s="26">
        <f>C6-C26</f>
        <v>14328793.774765223</v>
      </c>
      <c r="D27" s="26">
        <f t="shared" ref="D27:Q27" si="2">D6-D26</f>
        <v>10106189.479432285</v>
      </c>
      <c r="E27" s="26">
        <f t="shared" si="2"/>
        <v>34388592.747266263</v>
      </c>
      <c r="F27" s="26">
        <f t="shared" si="2"/>
        <v>24604818.159112453</v>
      </c>
      <c r="G27" s="26">
        <f t="shared" si="2"/>
        <v>22173818.411152005</v>
      </c>
      <c r="H27" s="26">
        <f t="shared" si="2"/>
        <v>44459392.791205794</v>
      </c>
      <c r="I27" s="26">
        <f t="shared" si="2"/>
        <v>32888819.544220686</v>
      </c>
      <c r="J27" s="26">
        <f t="shared" si="2"/>
        <v>26429906.545545936</v>
      </c>
      <c r="K27" s="26">
        <f t="shared" si="2"/>
        <v>36376904.684085697</v>
      </c>
      <c r="L27" s="26">
        <f t="shared" si="2"/>
        <v>55891061.832637101</v>
      </c>
      <c r="M27" s="26">
        <f t="shared" si="2"/>
        <v>5142337.7014174461</v>
      </c>
      <c r="N27" s="26">
        <f t="shared" si="2"/>
        <v>11924355.211626112</v>
      </c>
      <c r="O27" s="26">
        <f t="shared" si="2"/>
        <v>23333511.177890778</v>
      </c>
      <c r="P27" s="26">
        <f t="shared" si="2"/>
        <v>19794045.65862301</v>
      </c>
      <c r="Q27" s="26">
        <f t="shared" si="2"/>
        <v>361842547.71898031</v>
      </c>
      <c r="R27" s="56" t="s">
        <v>43</v>
      </c>
    </row>
    <row r="28" spans="1:18" ht="21.95" customHeight="1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7"/>
    </row>
    <row r="29" spans="1:18" ht="21.95" customHeight="1">
      <c r="A29" s="27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7"/>
    </row>
    <row r="30" spans="1:18" ht="21.95" customHeight="1" thickBot="1">
      <c r="A30" s="64" t="s">
        <v>128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21.95" customHeight="1">
      <c r="A31" s="4" t="s">
        <v>44</v>
      </c>
      <c r="B31" s="5"/>
      <c r="C31" s="6" t="s">
        <v>2</v>
      </c>
      <c r="D31" s="6" t="s">
        <v>3</v>
      </c>
      <c r="E31" s="6" t="s">
        <v>4</v>
      </c>
      <c r="F31" s="6" t="s">
        <v>5</v>
      </c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6" t="s">
        <v>11</v>
      </c>
      <c r="M31" s="6" t="s">
        <v>12</v>
      </c>
      <c r="N31" s="6" t="s">
        <v>13</v>
      </c>
      <c r="O31" s="6" t="s">
        <v>14</v>
      </c>
      <c r="P31" s="6" t="s">
        <v>15</v>
      </c>
      <c r="Q31" s="6" t="s">
        <v>16</v>
      </c>
      <c r="R31" s="44" t="s">
        <v>44</v>
      </c>
    </row>
    <row r="32" spans="1:18" ht="21.95" customHeight="1">
      <c r="A32" s="1" t="s">
        <v>17</v>
      </c>
      <c r="B32" s="2"/>
      <c r="C32" s="45">
        <v>115153733.56547552</v>
      </c>
      <c r="D32" s="45">
        <v>111497594.87168251</v>
      </c>
      <c r="E32" s="45">
        <v>131585424.96918328</v>
      </c>
      <c r="F32" s="45">
        <v>145231921.09338379</v>
      </c>
      <c r="G32" s="45">
        <v>126408909.69392946</v>
      </c>
      <c r="H32" s="45">
        <v>175526054.44431525</v>
      </c>
      <c r="I32" s="45">
        <v>133304423.30508502</v>
      </c>
      <c r="J32" s="45">
        <v>120943408.08297633</v>
      </c>
      <c r="K32" s="45">
        <v>130743244.29591006</v>
      </c>
      <c r="L32" s="45">
        <v>172570419.93640491</v>
      </c>
      <c r="M32" s="45">
        <v>107749513.13876949</v>
      </c>
      <c r="N32" s="45">
        <v>124452468.62492086</v>
      </c>
      <c r="O32" s="45">
        <v>131853299.24832004</v>
      </c>
      <c r="P32" s="45">
        <v>145619705.2696434</v>
      </c>
      <c r="Q32" s="3">
        <v>1872640120.5399997</v>
      </c>
      <c r="R32" s="46" t="s">
        <v>17</v>
      </c>
    </row>
    <row r="33" spans="1:18" ht="21.95" customHeight="1">
      <c r="A33" s="1" t="s">
        <v>18</v>
      </c>
      <c r="B33" s="2"/>
      <c r="C33" s="3">
        <v>34230167.579999998</v>
      </c>
      <c r="D33" s="3">
        <v>37587379.590000004</v>
      </c>
      <c r="E33" s="3">
        <v>39447707.630000003</v>
      </c>
      <c r="F33" s="3">
        <v>42929728.939999998</v>
      </c>
      <c r="G33" s="3">
        <v>38914014.359999999</v>
      </c>
      <c r="H33" s="3">
        <v>52352115.920000002</v>
      </c>
      <c r="I33" s="3">
        <v>44693910.939999998</v>
      </c>
      <c r="J33" s="3">
        <v>36964010.210000001</v>
      </c>
      <c r="K33" s="3">
        <v>39388951.719999999</v>
      </c>
      <c r="L33" s="3">
        <v>45486325.82</v>
      </c>
      <c r="M33" s="3">
        <v>33731306.560000002</v>
      </c>
      <c r="N33" s="3">
        <v>39714403.799999997</v>
      </c>
      <c r="O33" s="3">
        <v>43538428.149999999</v>
      </c>
      <c r="P33" s="3">
        <v>45632049.509999998</v>
      </c>
      <c r="Q33" s="18">
        <v>574610500.73000002</v>
      </c>
      <c r="R33" s="46" t="s">
        <v>18</v>
      </c>
    </row>
    <row r="34" spans="1:18" ht="21.95" customHeight="1">
      <c r="A34" s="1" t="s">
        <v>45</v>
      </c>
      <c r="B34" s="2"/>
      <c r="C34" s="45">
        <v>11336019.615012692</v>
      </c>
      <c r="D34" s="45">
        <v>10976100.23884693</v>
      </c>
      <c r="E34" s="45">
        <v>12953596.138958873</v>
      </c>
      <c r="F34" s="45">
        <v>14296991.120174766</v>
      </c>
      <c r="G34" s="45">
        <v>12444007.114957975</v>
      </c>
      <c r="H34" s="45">
        <v>17279220.868641462</v>
      </c>
      <c r="I34" s="45">
        <v>13122818.605748249</v>
      </c>
      <c r="J34" s="45">
        <v>11905969.558126004</v>
      </c>
      <c r="K34" s="45">
        <v>12870689.781205554</v>
      </c>
      <c r="L34" s="45">
        <v>16988260.864835512</v>
      </c>
      <c r="M34" s="45">
        <v>10607129.761490984</v>
      </c>
      <c r="N34" s="45">
        <v>12251410.195629368</v>
      </c>
      <c r="O34" s="45">
        <v>12979966.348492073</v>
      </c>
      <c r="P34" s="45">
        <v>14335165.557879565</v>
      </c>
      <c r="Q34" s="18">
        <v>184347345.77000001</v>
      </c>
      <c r="R34" s="46" t="s">
        <v>45</v>
      </c>
    </row>
    <row r="35" spans="1:18" ht="21.95" customHeight="1">
      <c r="A35" s="1" t="s">
        <v>0</v>
      </c>
      <c r="B35" s="2"/>
      <c r="C35" s="45">
        <v>151627.17340921416</v>
      </c>
      <c r="D35" s="45">
        <v>146813.00057636647</v>
      </c>
      <c r="E35" s="45">
        <v>173263.38827375474</v>
      </c>
      <c r="F35" s="45">
        <v>191232.23366143645</v>
      </c>
      <c r="G35" s="45">
        <v>166447.27945128162</v>
      </c>
      <c r="H35" s="45">
        <v>231121.63775333037</v>
      </c>
      <c r="I35" s="45">
        <v>175526.8568622024</v>
      </c>
      <c r="J35" s="45">
        <v>159250.65164883935</v>
      </c>
      <c r="K35" s="45">
        <v>172154.45788101436</v>
      </c>
      <c r="L35" s="45">
        <v>227229.84465041404</v>
      </c>
      <c r="M35" s="45">
        <v>141877.7629486158</v>
      </c>
      <c r="N35" s="45">
        <v>163871.16124781233</v>
      </c>
      <c r="O35" s="45">
        <v>173616.10822921709</v>
      </c>
      <c r="P35" s="45">
        <v>191742.84340650067</v>
      </c>
      <c r="Q35" s="18">
        <v>2465774.4</v>
      </c>
      <c r="R35" s="46" t="s">
        <v>0</v>
      </c>
    </row>
    <row r="36" spans="1:18" ht="21.95" customHeight="1">
      <c r="A36" s="1" t="s">
        <v>124</v>
      </c>
      <c r="B36" s="2"/>
      <c r="C36" s="45">
        <v>2116793.1681921049</v>
      </c>
      <c r="D36" s="45">
        <v>2049584.8444204456</v>
      </c>
      <c r="E36" s="45">
        <v>2418845.8331665536</v>
      </c>
      <c r="F36" s="45">
        <v>2669700.1378517151</v>
      </c>
      <c r="G36" s="45">
        <v>2323689.4554233262</v>
      </c>
      <c r="H36" s="45">
        <v>3226576.6934615299</v>
      </c>
      <c r="I36" s="45">
        <v>2450445.0164574836</v>
      </c>
      <c r="J36" s="45">
        <v>2223220.8374064355</v>
      </c>
      <c r="K36" s="45">
        <v>2403364.5956906141</v>
      </c>
      <c r="L36" s="45">
        <v>3172245.2641600203</v>
      </c>
      <c r="M36" s="45">
        <v>1980686.3939716397</v>
      </c>
      <c r="N36" s="45">
        <v>2287725.5230294787</v>
      </c>
      <c r="O36" s="45">
        <v>2423769.9847893813</v>
      </c>
      <c r="P36" s="45">
        <v>2676828.5119792684</v>
      </c>
      <c r="Q36" s="3">
        <v>34423476.260000005</v>
      </c>
      <c r="R36" s="46" t="s">
        <v>124</v>
      </c>
    </row>
    <row r="37" spans="1:18" ht="21.95" customHeight="1">
      <c r="A37" s="1" t="s">
        <v>19</v>
      </c>
      <c r="B37" s="2"/>
      <c r="C37" s="30">
        <f>SUM(C32:C36)</f>
        <v>162988341.10208955</v>
      </c>
      <c r="D37" s="30">
        <f t="shared" ref="D37:Q37" si="3">SUM(D32:D36)</f>
        <v>162257472.54552624</v>
      </c>
      <c r="E37" s="30">
        <f t="shared" si="3"/>
        <v>186578837.95958245</v>
      </c>
      <c r="F37" s="30">
        <f t="shared" si="3"/>
        <v>205319573.52507171</v>
      </c>
      <c r="G37" s="30">
        <f t="shared" si="3"/>
        <v>180257067.90376204</v>
      </c>
      <c r="H37" s="30">
        <f t="shared" si="3"/>
        <v>248615089.56417161</v>
      </c>
      <c r="I37" s="30">
        <f t="shared" si="3"/>
        <v>193747124.72415295</v>
      </c>
      <c r="J37" s="30">
        <f t="shared" si="3"/>
        <v>172195859.3401576</v>
      </c>
      <c r="K37" s="30">
        <f t="shared" si="3"/>
        <v>185578404.85068724</v>
      </c>
      <c r="L37" s="30">
        <f t="shared" si="3"/>
        <v>238444481.73005083</v>
      </c>
      <c r="M37" s="30">
        <f t="shared" si="3"/>
        <v>154210513.61718073</v>
      </c>
      <c r="N37" s="30">
        <f t="shared" si="3"/>
        <v>178869879.30482751</v>
      </c>
      <c r="O37" s="30">
        <f t="shared" si="3"/>
        <v>190969079.83983073</v>
      </c>
      <c r="P37" s="30">
        <f t="shared" si="3"/>
        <v>208455491.69290873</v>
      </c>
      <c r="Q37" s="30">
        <f t="shared" si="3"/>
        <v>2668487217.6999998</v>
      </c>
      <c r="R37" s="46" t="s">
        <v>19</v>
      </c>
    </row>
    <row r="38" spans="1:18" ht="21.95" customHeight="1">
      <c r="A38" s="7" t="s">
        <v>20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47" t="s">
        <v>20</v>
      </c>
    </row>
    <row r="39" spans="1:18" ht="21.95" customHeight="1">
      <c r="A39" s="10" t="s">
        <v>21</v>
      </c>
      <c r="B39" s="2"/>
      <c r="C39" s="11">
        <v>26491903.379999999</v>
      </c>
      <c r="D39" s="11">
        <v>28367916.800000001</v>
      </c>
      <c r="E39" s="11">
        <v>28341817.800000001</v>
      </c>
      <c r="F39" s="11">
        <v>39826695.079999998</v>
      </c>
      <c r="G39" s="11">
        <v>27298817.079999998</v>
      </c>
      <c r="H39" s="11">
        <v>58596482.079999998</v>
      </c>
      <c r="I39" s="11">
        <v>29993860.079999998</v>
      </c>
      <c r="J39" s="11">
        <v>25876484.800000001</v>
      </c>
      <c r="K39" s="11">
        <v>21473015.800000001</v>
      </c>
      <c r="L39" s="11">
        <v>36241649.799999997</v>
      </c>
      <c r="M39" s="11">
        <v>24927111.800000001</v>
      </c>
      <c r="N39" s="11">
        <v>38412686.079999998</v>
      </c>
      <c r="O39" s="11">
        <v>36663774.020000003</v>
      </c>
      <c r="P39" s="11">
        <v>26782138.399999999</v>
      </c>
      <c r="Q39" s="3">
        <v>449294352.99999994</v>
      </c>
      <c r="R39" s="48" t="s">
        <v>22</v>
      </c>
    </row>
    <row r="40" spans="1:18" ht="21.95" customHeight="1">
      <c r="A40" s="12" t="s">
        <v>23</v>
      </c>
      <c r="B40" s="13"/>
      <c r="C40" s="14">
        <v>14972774.869999999</v>
      </c>
      <c r="D40" s="14">
        <v>16336228</v>
      </c>
      <c r="E40" s="14">
        <v>15962204.189999999</v>
      </c>
      <c r="F40" s="14">
        <v>25364548.32</v>
      </c>
      <c r="G40" s="14">
        <v>21039513.16</v>
      </c>
      <c r="H40" s="14">
        <v>22286620.690000001</v>
      </c>
      <c r="I40" s="15">
        <v>19878120.899999999</v>
      </c>
      <c r="J40" s="15">
        <v>12406245.210000001</v>
      </c>
      <c r="K40" s="15">
        <v>16932118.32</v>
      </c>
      <c r="L40" s="15">
        <v>24124375.739999998</v>
      </c>
      <c r="M40" s="15">
        <v>17134207.780000001</v>
      </c>
      <c r="N40" s="15">
        <v>19665016.07</v>
      </c>
      <c r="O40" s="15">
        <v>19940985.149999999</v>
      </c>
      <c r="P40" s="15">
        <v>21287323.399999999</v>
      </c>
      <c r="Q40" s="15">
        <v>267330281.80000001</v>
      </c>
      <c r="R40" s="49" t="s">
        <v>23</v>
      </c>
    </row>
    <row r="41" spans="1:18" ht="21.95" customHeight="1">
      <c r="A41" s="10" t="s">
        <v>24</v>
      </c>
      <c r="B41" s="2"/>
      <c r="C41" s="16">
        <v>1646444</v>
      </c>
      <c r="D41" s="16">
        <v>2222792</v>
      </c>
      <c r="E41" s="16">
        <v>605150</v>
      </c>
      <c r="F41" s="16">
        <v>3300983</v>
      </c>
      <c r="G41" s="16">
        <v>2799588</v>
      </c>
      <c r="H41" s="16">
        <v>7097073</v>
      </c>
      <c r="I41" s="16">
        <v>3024110</v>
      </c>
      <c r="J41" s="16">
        <v>1434997</v>
      </c>
      <c r="K41" s="16">
        <v>2605885</v>
      </c>
      <c r="L41" s="16">
        <v>4280513</v>
      </c>
      <c r="M41" s="16">
        <v>2219453</v>
      </c>
      <c r="N41" s="16">
        <v>2054415</v>
      </c>
      <c r="O41" s="16">
        <v>3325601</v>
      </c>
      <c r="P41" s="16">
        <v>5351711</v>
      </c>
      <c r="Q41" s="16">
        <v>41968715</v>
      </c>
      <c r="R41" s="48" t="s">
        <v>25</v>
      </c>
    </row>
    <row r="42" spans="1:18" ht="21.95" customHeight="1">
      <c r="A42" s="12" t="s">
        <v>26</v>
      </c>
      <c r="B42" s="13"/>
      <c r="C42" s="17">
        <v>7142857.1429000003</v>
      </c>
      <c r="D42" s="17">
        <v>7142857.1429000003</v>
      </c>
      <c r="E42" s="17">
        <v>7142857.1429000003</v>
      </c>
      <c r="F42" s="17">
        <v>7142857.1429000003</v>
      </c>
      <c r="G42" s="17">
        <v>7142857.1429000003</v>
      </c>
      <c r="H42" s="17">
        <v>7142857.1429000003</v>
      </c>
      <c r="I42" s="17">
        <v>7142857.1429000003</v>
      </c>
      <c r="J42" s="17">
        <v>7142857.1429000003</v>
      </c>
      <c r="K42" s="17">
        <v>7142857.1429000003</v>
      </c>
      <c r="L42" s="17">
        <v>7142857.1429000003</v>
      </c>
      <c r="M42" s="17">
        <v>7142857.1429000003</v>
      </c>
      <c r="N42" s="17">
        <v>7142857.1429000003</v>
      </c>
      <c r="O42" s="17">
        <v>7142857.1429000003</v>
      </c>
      <c r="P42" s="17">
        <v>7142857.1429000003</v>
      </c>
      <c r="Q42" s="17">
        <v>100000000.00060001</v>
      </c>
      <c r="R42" s="50" t="s">
        <v>26</v>
      </c>
    </row>
    <row r="43" spans="1:18" ht="21.95" customHeight="1">
      <c r="A43" s="12" t="s">
        <v>27</v>
      </c>
      <c r="B43" s="13"/>
      <c r="C43" s="18">
        <v>9142857.1428500004</v>
      </c>
      <c r="D43" s="18">
        <v>9142857.1428500004</v>
      </c>
      <c r="E43" s="18">
        <v>9142857.1428500004</v>
      </c>
      <c r="F43" s="18">
        <v>9142857.1428500004</v>
      </c>
      <c r="G43" s="18">
        <v>9142857.1428500004</v>
      </c>
      <c r="H43" s="18">
        <v>9142857.1428500004</v>
      </c>
      <c r="I43" s="18">
        <v>9142857.1428500004</v>
      </c>
      <c r="J43" s="18">
        <v>9142857.1428500004</v>
      </c>
      <c r="K43" s="18">
        <v>9142857.1428500004</v>
      </c>
      <c r="L43" s="18">
        <v>10142857.14285</v>
      </c>
      <c r="M43" s="18">
        <v>9142857.1428500004</v>
      </c>
      <c r="N43" s="18">
        <v>9142857.1428500004</v>
      </c>
      <c r="O43" s="18">
        <v>9142857.1428500004</v>
      </c>
      <c r="P43" s="18">
        <v>9142857.1428500004</v>
      </c>
      <c r="Q43" s="3">
        <v>128999999.99989997</v>
      </c>
      <c r="R43" s="49" t="s">
        <v>27</v>
      </c>
    </row>
    <row r="44" spans="1:18" ht="21.95" customHeight="1">
      <c r="A44" s="12" t="s">
        <v>28</v>
      </c>
      <c r="B44" s="13"/>
      <c r="C44" s="18">
        <v>5757686.6782737765</v>
      </c>
      <c r="D44" s="18">
        <v>5574879.7435841262</v>
      </c>
      <c r="E44" s="18">
        <v>6579271.2484591641</v>
      </c>
      <c r="F44" s="18">
        <v>7261596.0546691902</v>
      </c>
      <c r="G44" s="18">
        <v>6320445.4846964739</v>
      </c>
      <c r="H44" s="18">
        <v>8776302.7222157624</v>
      </c>
      <c r="I44" s="18">
        <v>6665221.1652542511</v>
      </c>
      <c r="J44" s="18">
        <v>6047170.4041488171</v>
      </c>
      <c r="K44" s="18">
        <v>6537162.2147955038</v>
      </c>
      <c r="L44" s="18">
        <v>8628520.9968202468</v>
      </c>
      <c r="M44" s="18">
        <v>5387475.6569384746</v>
      </c>
      <c r="N44" s="18">
        <v>6222623.4312460432</v>
      </c>
      <c r="O44" s="18">
        <v>6592664.9624160025</v>
      </c>
      <c r="P44" s="18">
        <v>7280985.2634821702</v>
      </c>
      <c r="Q44" s="3">
        <v>93632006.02700001</v>
      </c>
      <c r="R44" s="50" t="s">
        <v>28</v>
      </c>
    </row>
    <row r="45" spans="1:18" ht="21.95" customHeight="1">
      <c r="A45" s="12" t="s">
        <v>29</v>
      </c>
      <c r="B45" s="13"/>
      <c r="C45" s="18">
        <v>2303074.6713095107</v>
      </c>
      <c r="D45" s="18">
        <v>2229951.8974336502</v>
      </c>
      <c r="E45" s="18">
        <v>2631708.4993836656</v>
      </c>
      <c r="F45" s="18">
        <v>2904638.4218676756</v>
      </c>
      <c r="G45" s="18">
        <v>2528178.1938785892</v>
      </c>
      <c r="H45" s="18">
        <v>3510521.0888863052</v>
      </c>
      <c r="I45" s="18">
        <v>2666088.4661017004</v>
      </c>
      <c r="J45" s="18">
        <v>2418868.1616595266</v>
      </c>
      <c r="K45" s="18">
        <v>2614864.8859182014</v>
      </c>
      <c r="L45" s="18">
        <v>3451408.3987280983</v>
      </c>
      <c r="M45" s="18">
        <v>2154990.2627753899</v>
      </c>
      <c r="N45" s="18">
        <v>2489049.3724984173</v>
      </c>
      <c r="O45" s="18">
        <v>2637065.984966401</v>
      </c>
      <c r="P45" s="18">
        <v>2912394.1053928682</v>
      </c>
      <c r="Q45" s="3">
        <v>37452802.410800003</v>
      </c>
      <c r="R45" s="50" t="s">
        <v>29</v>
      </c>
    </row>
    <row r="46" spans="1:18" ht="21.95" customHeight="1">
      <c r="A46" s="12" t="s">
        <v>30</v>
      </c>
      <c r="B46" s="13"/>
      <c r="C46" s="18">
        <v>1151537.3356547554</v>
      </c>
      <c r="D46" s="18">
        <v>1114975.9487168251</v>
      </c>
      <c r="E46" s="18">
        <v>1315854.2496918328</v>
      </c>
      <c r="F46" s="18">
        <v>1452319.2109338378</v>
      </c>
      <c r="G46" s="18">
        <v>1264089.0969392946</v>
      </c>
      <c r="H46" s="18">
        <v>1755260.5444431526</v>
      </c>
      <c r="I46" s="18">
        <v>1333044.2330508502</v>
      </c>
      <c r="J46" s="18">
        <v>1209434.0808297633</v>
      </c>
      <c r="K46" s="18">
        <v>1307432.4429591007</v>
      </c>
      <c r="L46" s="18">
        <v>1725704.1993640491</v>
      </c>
      <c r="M46" s="18">
        <v>1077495.131387695</v>
      </c>
      <c r="N46" s="18">
        <v>1244524.6862492086</v>
      </c>
      <c r="O46" s="18">
        <v>1318532.9924832005</v>
      </c>
      <c r="P46" s="18">
        <v>1456197.0526964341</v>
      </c>
      <c r="Q46" s="3">
        <v>18726401.205400001</v>
      </c>
      <c r="R46" s="50" t="s">
        <v>30</v>
      </c>
    </row>
    <row r="47" spans="1:18" ht="21.95" customHeight="1">
      <c r="A47" s="12" t="s">
        <v>31</v>
      </c>
      <c r="B47" s="13"/>
      <c r="C47" s="18">
        <v>46285714.299999997</v>
      </c>
      <c r="D47" s="18">
        <v>46285714.299999997</v>
      </c>
      <c r="E47" s="18">
        <v>46285714.299999997</v>
      </c>
      <c r="F47" s="18">
        <v>46285714.299999997</v>
      </c>
      <c r="G47" s="18">
        <v>46285714.299999997</v>
      </c>
      <c r="H47" s="18">
        <v>46285714.299999997</v>
      </c>
      <c r="I47" s="18">
        <v>46285714.299999997</v>
      </c>
      <c r="J47" s="18">
        <v>46285714.299999997</v>
      </c>
      <c r="K47" s="18">
        <v>46285714.299999997</v>
      </c>
      <c r="L47" s="18">
        <v>46285714.299999997</v>
      </c>
      <c r="M47" s="18">
        <v>46285714.299999997</v>
      </c>
      <c r="N47" s="18">
        <v>46285714.299999997</v>
      </c>
      <c r="O47" s="18">
        <v>46285714.299999997</v>
      </c>
      <c r="P47" s="18">
        <v>46285714.299999997</v>
      </c>
      <c r="Q47" s="3">
        <v>648000000.19999993</v>
      </c>
      <c r="R47" s="51" t="s">
        <v>31</v>
      </c>
    </row>
    <row r="48" spans="1:18" ht="21.95" customHeight="1">
      <c r="A48" s="10" t="s">
        <v>32</v>
      </c>
      <c r="B48" s="19"/>
      <c r="C48" s="16">
        <v>220000</v>
      </c>
      <c r="D48" s="16">
        <v>170000</v>
      </c>
      <c r="E48" s="16"/>
      <c r="F48" s="16">
        <v>250000</v>
      </c>
      <c r="G48" s="16">
        <v>140000</v>
      </c>
      <c r="H48" s="16"/>
      <c r="I48" s="16">
        <v>210000</v>
      </c>
      <c r="J48" s="16"/>
      <c r="K48" s="16"/>
      <c r="L48" s="16"/>
      <c r="M48" s="16">
        <v>210000</v>
      </c>
      <c r="N48" s="16">
        <v>290000</v>
      </c>
      <c r="O48" s="16">
        <v>250000</v>
      </c>
      <c r="P48" s="16">
        <v>230000</v>
      </c>
      <c r="Q48" s="16">
        <v>1970000</v>
      </c>
      <c r="R48" s="48" t="s">
        <v>32</v>
      </c>
    </row>
    <row r="49" spans="1:18" ht="21.95" customHeight="1">
      <c r="A49" s="10" t="s">
        <v>33</v>
      </c>
      <c r="B49" s="20"/>
      <c r="C49" s="16">
        <v>100000</v>
      </c>
      <c r="D49" s="16">
        <v>100000</v>
      </c>
      <c r="E49" s="16">
        <v>100000</v>
      </c>
      <c r="F49" s="16">
        <v>100000</v>
      </c>
      <c r="G49" s="16">
        <v>100000</v>
      </c>
      <c r="H49" s="16">
        <v>100000</v>
      </c>
      <c r="I49" s="16">
        <v>100000</v>
      </c>
      <c r="J49" s="16">
        <v>100000</v>
      </c>
      <c r="K49" s="16">
        <v>100000</v>
      </c>
      <c r="L49" s="16">
        <v>100000</v>
      </c>
      <c r="M49" s="16">
        <v>100000</v>
      </c>
      <c r="N49" s="16">
        <v>100000</v>
      </c>
      <c r="O49" s="16">
        <v>100000</v>
      </c>
      <c r="P49" s="16">
        <v>100000</v>
      </c>
      <c r="Q49" s="16">
        <v>1400000</v>
      </c>
      <c r="R49" s="52" t="s">
        <v>33</v>
      </c>
    </row>
    <row r="50" spans="1:18" ht="21.95" customHeight="1">
      <c r="A50" s="10" t="s">
        <v>34</v>
      </c>
      <c r="B50" s="20"/>
      <c r="C50" s="16">
        <v>50000</v>
      </c>
      <c r="D50" s="16">
        <v>50000</v>
      </c>
      <c r="E50" s="16">
        <v>50000</v>
      </c>
      <c r="F50" s="16">
        <v>50000</v>
      </c>
      <c r="G50" s="16">
        <v>50000</v>
      </c>
      <c r="H50" s="16">
        <v>50000</v>
      </c>
      <c r="I50" s="16">
        <v>50000</v>
      </c>
      <c r="J50" s="16">
        <v>50000</v>
      </c>
      <c r="K50" s="16">
        <v>50000</v>
      </c>
      <c r="L50" s="16">
        <v>50000</v>
      </c>
      <c r="M50" s="16">
        <v>50000</v>
      </c>
      <c r="N50" s="16">
        <v>50000</v>
      </c>
      <c r="O50" s="16">
        <v>50000</v>
      </c>
      <c r="P50" s="16">
        <v>50000</v>
      </c>
      <c r="Q50" s="16">
        <v>700000</v>
      </c>
      <c r="R50" s="52" t="s">
        <v>35</v>
      </c>
    </row>
    <row r="51" spans="1:18" ht="21.95" customHeight="1">
      <c r="A51" s="10" t="s">
        <v>36</v>
      </c>
      <c r="B51" s="19"/>
      <c r="C51" s="16">
        <v>310000</v>
      </c>
      <c r="D51" s="16">
        <v>310000</v>
      </c>
      <c r="E51" s="16">
        <v>310000</v>
      </c>
      <c r="F51" s="16">
        <v>310000</v>
      </c>
      <c r="G51" s="16">
        <v>310000</v>
      </c>
      <c r="H51" s="16">
        <v>310000</v>
      </c>
      <c r="I51" s="16">
        <v>310000</v>
      </c>
      <c r="J51" s="16">
        <v>310000</v>
      </c>
      <c r="K51" s="16">
        <v>310000</v>
      </c>
      <c r="L51" s="16">
        <v>310000</v>
      </c>
      <c r="M51" s="16">
        <v>310000</v>
      </c>
      <c r="N51" s="16">
        <v>310000</v>
      </c>
      <c r="O51" s="16">
        <v>310000</v>
      </c>
      <c r="P51" s="16">
        <v>310000</v>
      </c>
      <c r="Q51" s="16">
        <v>4340000</v>
      </c>
      <c r="R51" s="53" t="s">
        <v>36</v>
      </c>
    </row>
    <row r="52" spans="1:18" ht="21.95" customHeight="1">
      <c r="A52" s="10" t="s">
        <v>37</v>
      </c>
      <c r="B52" s="19"/>
      <c r="C52" s="16">
        <v>3000000</v>
      </c>
      <c r="D52" s="16">
        <v>3000000</v>
      </c>
      <c r="E52" s="16">
        <v>3000000</v>
      </c>
      <c r="F52" s="16">
        <v>6000000</v>
      </c>
      <c r="G52" s="16">
        <v>3000000</v>
      </c>
      <c r="H52" s="16">
        <v>3000000</v>
      </c>
      <c r="I52" s="16">
        <v>3000000</v>
      </c>
      <c r="J52" s="16">
        <v>3000000</v>
      </c>
      <c r="K52" s="16">
        <v>3000000</v>
      </c>
      <c r="L52" s="16">
        <v>6000000</v>
      </c>
      <c r="M52" s="16">
        <v>3000000</v>
      </c>
      <c r="N52" s="16">
        <v>3000000</v>
      </c>
      <c r="O52" s="16">
        <v>3000000</v>
      </c>
      <c r="P52" s="16">
        <v>6000000</v>
      </c>
      <c r="Q52" s="16">
        <v>51000000</v>
      </c>
      <c r="R52" s="54" t="s">
        <v>37</v>
      </c>
    </row>
    <row r="53" spans="1:18" ht="21.95" customHeight="1">
      <c r="A53" s="10" t="s">
        <v>38</v>
      </c>
      <c r="B53" s="19"/>
      <c r="C53" s="16"/>
      <c r="D53" s="16"/>
      <c r="E53" s="16"/>
      <c r="F53" s="16"/>
      <c r="G53" s="16"/>
      <c r="H53" s="16">
        <v>3610000</v>
      </c>
      <c r="I53" s="16"/>
      <c r="J53" s="16"/>
      <c r="K53" s="16"/>
      <c r="L53" s="16"/>
      <c r="M53" s="16"/>
      <c r="N53" s="16"/>
      <c r="O53" s="16"/>
      <c r="P53" s="16"/>
      <c r="Q53" s="16">
        <v>3610000</v>
      </c>
      <c r="R53" s="48" t="s">
        <v>38</v>
      </c>
    </row>
    <row r="54" spans="1:18" ht="21.95" customHeight="1">
      <c r="A54" s="10" t="s">
        <v>39</v>
      </c>
      <c r="B54" s="19"/>
      <c r="C54" s="16">
        <v>5928571.4299999997</v>
      </c>
      <c r="D54" s="16">
        <v>5928571.4299999997</v>
      </c>
      <c r="E54" s="16">
        <v>5928571.4299999997</v>
      </c>
      <c r="F54" s="16">
        <v>5928571.4299999997</v>
      </c>
      <c r="G54" s="16">
        <v>5928571.4299999997</v>
      </c>
      <c r="H54" s="16">
        <v>5928571.4299999997</v>
      </c>
      <c r="I54" s="16">
        <v>5928571.4299999997</v>
      </c>
      <c r="J54" s="16">
        <v>5928571.4299999997</v>
      </c>
      <c r="K54" s="16">
        <v>5928571.4299999997</v>
      </c>
      <c r="L54" s="16">
        <v>5928571.4299999997</v>
      </c>
      <c r="M54" s="16">
        <v>5928571.4299999997</v>
      </c>
      <c r="N54" s="16">
        <v>5928571.4299999997</v>
      </c>
      <c r="O54" s="16">
        <v>5928571.4299999997</v>
      </c>
      <c r="P54" s="16">
        <v>5928571.4299999997</v>
      </c>
      <c r="Q54" s="16">
        <v>83000000.020000011</v>
      </c>
      <c r="R54" s="54" t="s">
        <v>39</v>
      </c>
    </row>
    <row r="55" spans="1:18" ht="21.95" customHeight="1">
      <c r="A55" s="10" t="s">
        <v>46</v>
      </c>
      <c r="B55" s="19"/>
      <c r="C55" s="16">
        <v>14285714.285700001</v>
      </c>
      <c r="D55" s="16">
        <v>14285714.285700001</v>
      </c>
      <c r="E55" s="16">
        <v>14285714.285700001</v>
      </c>
      <c r="F55" s="16">
        <v>14285714.285700001</v>
      </c>
      <c r="G55" s="16">
        <v>14285714.285700001</v>
      </c>
      <c r="H55" s="16">
        <v>14285714.285700001</v>
      </c>
      <c r="I55" s="16">
        <v>14285714.285700001</v>
      </c>
      <c r="J55" s="16">
        <v>14285714.285700001</v>
      </c>
      <c r="K55" s="16">
        <v>14285714.285700001</v>
      </c>
      <c r="L55" s="16">
        <v>14285714.285700001</v>
      </c>
      <c r="M55" s="16">
        <v>14285714.285700001</v>
      </c>
      <c r="N55" s="16">
        <v>14285714.285700001</v>
      </c>
      <c r="O55" s="16">
        <v>14285714.285700001</v>
      </c>
      <c r="P55" s="16">
        <v>14285714.285700001</v>
      </c>
      <c r="Q55" s="16">
        <v>199999999.99979994</v>
      </c>
      <c r="R55" s="54" t="s">
        <v>46</v>
      </c>
    </row>
    <row r="56" spans="1:18" ht="21.95" customHeight="1">
      <c r="A56" s="10" t="s">
        <v>47</v>
      </c>
      <c r="B56" s="19"/>
      <c r="C56" s="16">
        <v>17857142.857099999</v>
      </c>
      <c r="D56" s="16">
        <v>17857142.857099999</v>
      </c>
      <c r="E56" s="16">
        <v>17857142.857099999</v>
      </c>
      <c r="F56" s="16">
        <v>17857142.857099999</v>
      </c>
      <c r="G56" s="16">
        <v>17857142.857099999</v>
      </c>
      <c r="H56" s="16">
        <v>17857142.857099999</v>
      </c>
      <c r="I56" s="16">
        <v>17857142.857099999</v>
      </c>
      <c r="J56" s="16">
        <v>17857142.857099999</v>
      </c>
      <c r="K56" s="16">
        <v>17857142.857099999</v>
      </c>
      <c r="L56" s="16">
        <v>17857142.857099999</v>
      </c>
      <c r="M56" s="16">
        <v>17857142.857099999</v>
      </c>
      <c r="N56" s="16">
        <v>17857142.857099999</v>
      </c>
      <c r="O56" s="16">
        <v>17857142.857099999</v>
      </c>
      <c r="P56" s="16">
        <v>17857142.857099999</v>
      </c>
      <c r="Q56" s="16">
        <v>249999999.99940005</v>
      </c>
      <c r="R56" s="54" t="s">
        <v>47</v>
      </c>
    </row>
    <row r="57" spans="1:18" ht="21.95" customHeight="1">
      <c r="A57" s="10" t="s">
        <v>48</v>
      </c>
      <c r="B57" s="19"/>
      <c r="C57" s="18">
        <v>1785714.29</v>
      </c>
      <c r="D57" s="18">
        <v>1785714.23</v>
      </c>
      <c r="E57" s="18">
        <v>1785714.29</v>
      </c>
      <c r="F57" s="18">
        <v>1885714.29</v>
      </c>
      <c r="G57" s="18">
        <v>1885714.29</v>
      </c>
      <c r="H57" s="18">
        <v>1885714.29</v>
      </c>
      <c r="I57" s="18">
        <v>1885714.29</v>
      </c>
      <c r="J57" s="18">
        <v>1785714.29</v>
      </c>
      <c r="K57" s="18">
        <v>2787794.49</v>
      </c>
      <c r="L57" s="18">
        <v>3788726.49</v>
      </c>
      <c r="M57" s="18">
        <v>1848814.29</v>
      </c>
      <c r="N57" s="18">
        <v>1785814.29</v>
      </c>
      <c r="O57" s="18">
        <v>1785814.29</v>
      </c>
      <c r="P57" s="18">
        <v>2785814.29</v>
      </c>
      <c r="Q57" s="18">
        <v>29468492.399999999</v>
      </c>
      <c r="R57" s="54" t="s">
        <v>48</v>
      </c>
    </row>
    <row r="58" spans="1:18" ht="21.95" customHeight="1">
      <c r="A58" s="22" t="s">
        <v>42</v>
      </c>
      <c r="B58" s="13"/>
      <c r="C58" s="23">
        <f>SUM(C39:C57)</f>
        <v>158431992.38378802</v>
      </c>
      <c r="D58" s="23">
        <f t="shared" ref="D58:Q58" si="4">SUM(D39:D57)</f>
        <v>161905315.77828458</v>
      </c>
      <c r="E58" s="23">
        <f t="shared" si="4"/>
        <v>161324577.43608466</v>
      </c>
      <c r="F58" s="23">
        <f t="shared" si="4"/>
        <v>189349351.5360207</v>
      </c>
      <c r="G58" s="23">
        <f t="shared" si="4"/>
        <v>167379202.46406436</v>
      </c>
      <c r="H58" s="23">
        <f t="shared" si="4"/>
        <v>211620831.57409519</v>
      </c>
      <c r="I58" s="23">
        <f t="shared" si="4"/>
        <v>169759016.2929568</v>
      </c>
      <c r="J58" s="23">
        <f t="shared" si="4"/>
        <v>155281771.1051881</v>
      </c>
      <c r="K58" s="23">
        <f t="shared" si="4"/>
        <v>158361130.31222281</v>
      </c>
      <c r="L58" s="23">
        <f t="shared" si="4"/>
        <v>190343755.78346241</v>
      </c>
      <c r="M58" s="23">
        <f t="shared" si="4"/>
        <v>159062405.07965156</v>
      </c>
      <c r="N58" s="23">
        <f t="shared" si="4"/>
        <v>176266986.08854365</v>
      </c>
      <c r="O58" s="23">
        <f t="shared" si="4"/>
        <v>176617295.55841559</v>
      </c>
      <c r="P58" s="23">
        <f t="shared" si="4"/>
        <v>175189420.67012149</v>
      </c>
      <c r="Q58" s="23">
        <f t="shared" si="4"/>
        <v>2410893052.0628996</v>
      </c>
      <c r="R58" s="55" t="s">
        <v>42</v>
      </c>
    </row>
    <row r="59" spans="1:18" ht="21.95" customHeight="1" thickBot="1">
      <c r="A59" s="24" t="s">
        <v>43</v>
      </c>
      <c r="B59" s="25"/>
      <c r="C59" s="26">
        <f>C37-C58</f>
        <v>4556348.7183015347</v>
      </c>
      <c r="D59" s="26">
        <f t="shared" ref="D59:Q59" si="5">D37-D58</f>
        <v>352156.76724165678</v>
      </c>
      <c r="E59" s="26">
        <f t="shared" si="5"/>
        <v>25254260.52349779</v>
      </c>
      <c r="F59" s="26">
        <f t="shared" si="5"/>
        <v>15970221.989051014</v>
      </c>
      <c r="G59" s="26">
        <f t="shared" si="5"/>
        <v>12877865.439697683</v>
      </c>
      <c r="H59" s="26">
        <f t="shared" si="5"/>
        <v>36994257.990076423</v>
      </c>
      <c r="I59" s="26">
        <f t="shared" si="5"/>
        <v>23988108.431196153</v>
      </c>
      <c r="J59" s="26">
        <f t="shared" si="5"/>
        <v>16914088.234969497</v>
      </c>
      <c r="K59" s="26">
        <f t="shared" si="5"/>
        <v>27217274.538464427</v>
      </c>
      <c r="L59" s="26">
        <f t="shared" si="5"/>
        <v>48100725.946588427</v>
      </c>
      <c r="M59" s="26">
        <f t="shared" si="5"/>
        <v>-4851891.4624708295</v>
      </c>
      <c r="N59" s="26">
        <f t="shared" si="5"/>
        <v>2602893.2162838578</v>
      </c>
      <c r="O59" s="26">
        <f t="shared" si="5"/>
        <v>14351784.281415135</v>
      </c>
      <c r="P59" s="26">
        <f t="shared" si="5"/>
        <v>33266071.022787243</v>
      </c>
      <c r="Q59" s="26">
        <f t="shared" si="5"/>
        <v>257594165.63710022</v>
      </c>
      <c r="R59" s="56" t="s">
        <v>43</v>
      </c>
    </row>
    <row r="60" spans="1:18" ht="21.95" customHeight="1">
      <c r="A60" s="5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7"/>
    </row>
    <row r="61" spans="1:18" ht="21.95" customHeight="1">
      <c r="A61" s="5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7"/>
    </row>
    <row r="62" spans="1:18" ht="21.95" customHeight="1" thickBot="1">
      <c r="A62" s="64" t="s">
        <v>129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21.95" customHeight="1">
      <c r="A63" s="4" t="s">
        <v>49</v>
      </c>
      <c r="B63" s="5"/>
      <c r="C63" s="6" t="s">
        <v>2</v>
      </c>
      <c r="D63" s="6" t="s">
        <v>3</v>
      </c>
      <c r="E63" s="6" t="s">
        <v>4</v>
      </c>
      <c r="F63" s="6" t="s">
        <v>5</v>
      </c>
      <c r="G63" s="6" t="s">
        <v>6</v>
      </c>
      <c r="H63" s="6" t="s">
        <v>7</v>
      </c>
      <c r="I63" s="6" t="s">
        <v>8</v>
      </c>
      <c r="J63" s="6" t="s">
        <v>9</v>
      </c>
      <c r="K63" s="6" t="s">
        <v>10</v>
      </c>
      <c r="L63" s="6" t="s">
        <v>11</v>
      </c>
      <c r="M63" s="6" t="s">
        <v>12</v>
      </c>
      <c r="N63" s="6" t="s">
        <v>13</v>
      </c>
      <c r="O63" s="6" t="s">
        <v>14</v>
      </c>
      <c r="P63" s="6" t="s">
        <v>15</v>
      </c>
      <c r="Q63" s="6" t="s">
        <v>16</v>
      </c>
      <c r="R63" s="44" t="s">
        <v>49</v>
      </c>
    </row>
    <row r="64" spans="1:18" ht="21.95" customHeight="1">
      <c r="A64" s="1" t="s">
        <v>17</v>
      </c>
      <c r="B64" s="2"/>
      <c r="C64" s="45">
        <v>109344966.91668858</v>
      </c>
      <c r="D64" s="45">
        <v>105873256.95004378</v>
      </c>
      <c r="E64" s="45">
        <v>124947784.96949673</v>
      </c>
      <c r="F64" s="45">
        <v>137905902.96556661</v>
      </c>
      <c r="G64" s="45">
        <v>120032391.66012979</v>
      </c>
      <c r="H64" s="45">
        <v>166671891.75692338</v>
      </c>
      <c r="I64" s="45">
        <v>126580070.87416646</v>
      </c>
      <c r="J64" s="45">
        <v>114842589.52060147</v>
      </c>
      <c r="K64" s="45">
        <v>124148086.90495613</v>
      </c>
      <c r="L64" s="45">
        <v>163865350.03674963</v>
      </c>
      <c r="M64" s="45">
        <v>102314241.88039003</v>
      </c>
      <c r="N64" s="45">
        <v>118174640.48401564</v>
      </c>
      <c r="O64" s="45">
        <v>125202146.71082392</v>
      </c>
      <c r="P64" s="45">
        <v>138274125.91944775</v>
      </c>
      <c r="Q64" s="3">
        <v>1778177447.55</v>
      </c>
      <c r="R64" s="46" t="s">
        <v>17</v>
      </c>
    </row>
    <row r="65" spans="1:18" ht="21.95" customHeight="1">
      <c r="A65" s="1" t="s">
        <v>18</v>
      </c>
      <c r="B65" s="2"/>
      <c r="C65" s="3">
        <v>30807438.199999999</v>
      </c>
      <c r="D65" s="3">
        <v>33905008.579999998</v>
      </c>
      <c r="E65" s="3">
        <v>35621461.689999998</v>
      </c>
      <c r="F65" s="3">
        <v>38834188.799999997</v>
      </c>
      <c r="G65" s="3">
        <v>35129043.439999998</v>
      </c>
      <c r="H65" s="3">
        <v>47527862.780000001</v>
      </c>
      <c r="I65" s="3">
        <v>40461931.659999996</v>
      </c>
      <c r="J65" s="3">
        <v>33329849.629999999</v>
      </c>
      <c r="K65" s="3">
        <v>35567249.869999997</v>
      </c>
      <c r="L65" s="3">
        <v>41193062.390000001</v>
      </c>
      <c r="M65" s="3">
        <v>30347158.329999998</v>
      </c>
      <c r="N65" s="3">
        <v>35867531.990000002</v>
      </c>
      <c r="O65" s="3">
        <v>39395812.149999999</v>
      </c>
      <c r="P65" s="3">
        <v>41327516.030000001</v>
      </c>
      <c r="Q65" s="3">
        <v>519315115.53999996</v>
      </c>
      <c r="R65" s="46" t="s">
        <v>18</v>
      </c>
    </row>
    <row r="66" spans="1:18" ht="21.95" customHeight="1">
      <c r="A66" s="1" t="s">
        <v>0</v>
      </c>
      <c r="B66" s="2"/>
      <c r="C66" s="45">
        <v>196330.37025325629</v>
      </c>
      <c r="D66" s="45">
        <v>190096.86794964669</v>
      </c>
      <c r="E66" s="45">
        <v>224345.44156089125</v>
      </c>
      <c r="F66" s="45">
        <v>247611.91806814692</v>
      </c>
      <c r="G66" s="45">
        <v>215519.78624651663</v>
      </c>
      <c r="H66" s="45">
        <v>299261.64086161676</v>
      </c>
      <c r="I66" s="45">
        <v>227276.2330281121</v>
      </c>
      <c r="J66" s="45">
        <v>206201.42615801742</v>
      </c>
      <c r="K66" s="45">
        <v>222909.57284622337</v>
      </c>
      <c r="L66" s="45">
        <v>294222.4571608</v>
      </c>
      <c r="M66" s="45">
        <v>183706.6081501772</v>
      </c>
      <c r="N66" s="45">
        <v>212184.16882826996</v>
      </c>
      <c r="O66" s="45">
        <v>224802.15151527882</v>
      </c>
      <c r="P66" s="45">
        <v>248273.06737304648</v>
      </c>
      <c r="Q66" s="3">
        <v>3192741.71</v>
      </c>
      <c r="R66" s="46" t="s">
        <v>0</v>
      </c>
    </row>
    <row r="67" spans="1:18" ht="21.95" customHeight="1">
      <c r="A67" s="1" t="s">
        <v>124</v>
      </c>
      <c r="B67" s="2"/>
      <c r="C67" s="45">
        <v>1046727.9175102726</v>
      </c>
      <c r="D67" s="45">
        <v>1013494.2365640382</v>
      </c>
      <c r="E67" s="45">
        <v>1196089.2069068945</v>
      </c>
      <c r="F67" s="45">
        <v>1320133.543352786</v>
      </c>
      <c r="G67" s="45">
        <v>1149035.5605659732</v>
      </c>
      <c r="H67" s="45">
        <v>1595502.0801199339</v>
      </c>
      <c r="I67" s="45">
        <v>1211714.6103795397</v>
      </c>
      <c r="J67" s="45">
        <v>1099355.0774218538</v>
      </c>
      <c r="K67" s="45">
        <v>1188433.9273513996</v>
      </c>
      <c r="L67" s="45">
        <v>1568635.8634754911</v>
      </c>
      <c r="M67" s="45">
        <v>979424.80897817865</v>
      </c>
      <c r="N67" s="45">
        <v>1131251.8429001404</v>
      </c>
      <c r="O67" s="45">
        <v>1198524.138694807</v>
      </c>
      <c r="P67" s="45">
        <v>1323658.4357786912</v>
      </c>
      <c r="Q67" s="3">
        <v>17021981.25</v>
      </c>
      <c r="R67" s="46" t="s">
        <v>124</v>
      </c>
    </row>
    <row r="68" spans="1:18" ht="21.95" customHeight="1">
      <c r="A68" s="1" t="s">
        <v>45</v>
      </c>
      <c r="B68" s="2"/>
      <c r="C68" s="45">
        <v>10015694.955984779</v>
      </c>
      <c r="D68" s="45">
        <v>9697695.9754916076</v>
      </c>
      <c r="E68" s="45">
        <v>11444869.708854066</v>
      </c>
      <c r="F68" s="45">
        <v>12631797.289628563</v>
      </c>
      <c r="G68" s="45">
        <v>10994633.348063745</v>
      </c>
      <c r="H68" s="45">
        <v>15266681.884371938</v>
      </c>
      <c r="I68" s="45">
        <v>11594382.559450854</v>
      </c>
      <c r="J68" s="45">
        <v>10519261.901373962</v>
      </c>
      <c r="K68" s="45">
        <v>11371619.589555638</v>
      </c>
      <c r="L68" s="45">
        <v>15009610.465877457</v>
      </c>
      <c r="M68" s="45">
        <v>9371700.0902986117</v>
      </c>
      <c r="N68" s="45">
        <v>10824468.505467398</v>
      </c>
      <c r="O68" s="45">
        <v>11468168.537153563</v>
      </c>
      <c r="P68" s="45">
        <v>12665525.488427829</v>
      </c>
      <c r="Q68" s="3">
        <v>162876110.30000001</v>
      </c>
      <c r="R68" s="46" t="s">
        <v>45</v>
      </c>
    </row>
    <row r="69" spans="1:18" ht="21.95" customHeight="1">
      <c r="A69" s="1" t="s">
        <v>19</v>
      </c>
      <c r="B69" s="2"/>
      <c r="C69" s="30">
        <f>SUM(C64:C68)</f>
        <v>151411158.36043689</v>
      </c>
      <c r="D69" s="30">
        <f t="shared" ref="D69:Q69" si="6">SUM(D64:D68)</f>
        <v>150679552.61004907</v>
      </c>
      <c r="E69" s="30">
        <f t="shared" si="6"/>
        <v>173434551.01681858</v>
      </c>
      <c r="F69" s="30">
        <f t="shared" si="6"/>
        <v>190939634.51661608</v>
      </c>
      <c r="G69" s="30">
        <f t="shared" si="6"/>
        <v>167520623.79500601</v>
      </c>
      <c r="H69" s="30">
        <f t="shared" si="6"/>
        <v>231361200.14227688</v>
      </c>
      <c r="I69" s="30">
        <f t="shared" si="6"/>
        <v>180075375.93702498</v>
      </c>
      <c r="J69" s="30">
        <f t="shared" si="6"/>
        <v>159997257.55555528</v>
      </c>
      <c r="K69" s="30">
        <f t="shared" si="6"/>
        <v>172498299.86470941</v>
      </c>
      <c r="L69" s="30">
        <f t="shared" si="6"/>
        <v>221930881.21326339</v>
      </c>
      <c r="M69" s="30">
        <f t="shared" si="6"/>
        <v>143196231.71781701</v>
      </c>
      <c r="N69" s="30">
        <f t="shared" si="6"/>
        <v>166210076.99121144</v>
      </c>
      <c r="O69" s="30">
        <f t="shared" si="6"/>
        <v>177489453.68818757</v>
      </c>
      <c r="P69" s="30">
        <f t="shared" si="6"/>
        <v>193839098.94102728</v>
      </c>
      <c r="Q69" s="30">
        <f t="shared" si="6"/>
        <v>2480583396.3500004</v>
      </c>
      <c r="R69" s="46" t="s">
        <v>19</v>
      </c>
    </row>
    <row r="70" spans="1:18" ht="21.95" customHeight="1">
      <c r="A70" s="7" t="s">
        <v>20</v>
      </c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47" t="s">
        <v>20</v>
      </c>
    </row>
    <row r="71" spans="1:18" ht="21.95" customHeight="1">
      <c r="A71" s="10" t="s">
        <v>21</v>
      </c>
      <c r="B71" s="2"/>
      <c r="C71" s="11">
        <v>26491903.379999999</v>
      </c>
      <c r="D71" s="11">
        <v>28367916.800000001</v>
      </c>
      <c r="E71" s="11">
        <v>28341817.800000001</v>
      </c>
      <c r="F71" s="11">
        <v>39826695.079999998</v>
      </c>
      <c r="G71" s="11">
        <v>27298817.079999998</v>
      </c>
      <c r="H71" s="11">
        <v>58596482.079999998</v>
      </c>
      <c r="I71" s="11">
        <v>29993860.079999998</v>
      </c>
      <c r="J71" s="11">
        <v>25876484.800000001</v>
      </c>
      <c r="K71" s="11">
        <v>21473015.800000001</v>
      </c>
      <c r="L71" s="11">
        <v>36241649.799999997</v>
      </c>
      <c r="M71" s="11">
        <v>24927111.800000001</v>
      </c>
      <c r="N71" s="11">
        <v>38412686.079999998</v>
      </c>
      <c r="O71" s="11">
        <v>36663774.020000003</v>
      </c>
      <c r="P71" s="11">
        <v>26782138.399999999</v>
      </c>
      <c r="Q71" s="3">
        <v>449294352.99999994</v>
      </c>
      <c r="R71" s="48" t="s">
        <v>22</v>
      </c>
    </row>
    <row r="72" spans="1:18" ht="21.95" customHeight="1">
      <c r="A72" s="12" t="s">
        <v>23</v>
      </c>
      <c r="B72" s="13"/>
      <c r="C72" s="14">
        <v>14972774.869999999</v>
      </c>
      <c r="D72" s="14">
        <v>16336228</v>
      </c>
      <c r="E72" s="14">
        <v>15962204.189999999</v>
      </c>
      <c r="F72" s="14">
        <v>25364548.32</v>
      </c>
      <c r="G72" s="14">
        <v>21039513.16</v>
      </c>
      <c r="H72" s="14">
        <v>22286620.690000001</v>
      </c>
      <c r="I72" s="15">
        <v>19878120.899999999</v>
      </c>
      <c r="J72" s="15">
        <v>12406245.210000001</v>
      </c>
      <c r="K72" s="15">
        <v>16932118.32</v>
      </c>
      <c r="L72" s="15">
        <v>24124375.739999998</v>
      </c>
      <c r="M72" s="15">
        <v>17134207.780000001</v>
      </c>
      <c r="N72" s="15">
        <v>19665016.07</v>
      </c>
      <c r="O72" s="15">
        <v>19940985.149999999</v>
      </c>
      <c r="P72" s="15">
        <v>21287323.399999999</v>
      </c>
      <c r="Q72" s="15">
        <v>267330281.80000001</v>
      </c>
      <c r="R72" s="49" t="s">
        <v>23</v>
      </c>
    </row>
    <row r="73" spans="1:18" ht="21.95" customHeight="1">
      <c r="A73" s="10" t="s">
        <v>24</v>
      </c>
      <c r="B73" s="2"/>
      <c r="C73" s="16">
        <v>1646444</v>
      </c>
      <c r="D73" s="16">
        <v>2222792</v>
      </c>
      <c r="E73" s="16">
        <v>605150</v>
      </c>
      <c r="F73" s="16">
        <v>3300983</v>
      </c>
      <c r="G73" s="16">
        <v>2799588</v>
      </c>
      <c r="H73" s="16">
        <v>7097073</v>
      </c>
      <c r="I73" s="16">
        <v>3024110</v>
      </c>
      <c r="J73" s="16">
        <v>1434997</v>
      </c>
      <c r="K73" s="16">
        <v>2605885</v>
      </c>
      <c r="L73" s="16">
        <v>4280513</v>
      </c>
      <c r="M73" s="16">
        <v>2219453</v>
      </c>
      <c r="N73" s="16">
        <v>2054415</v>
      </c>
      <c r="O73" s="16">
        <v>3325601</v>
      </c>
      <c r="P73" s="16">
        <v>5351711</v>
      </c>
      <c r="Q73" s="16">
        <v>41968715</v>
      </c>
      <c r="R73" s="48" t="s">
        <v>25</v>
      </c>
    </row>
    <row r="74" spans="1:18" ht="21.95" customHeight="1">
      <c r="A74" s="12" t="s">
        <v>26</v>
      </c>
      <c r="B74" s="13"/>
      <c r="C74" s="17">
        <v>7142857.1429000003</v>
      </c>
      <c r="D74" s="17">
        <v>7142857.1429000003</v>
      </c>
      <c r="E74" s="17">
        <v>7142857.1429000003</v>
      </c>
      <c r="F74" s="17">
        <v>7142857.1429000003</v>
      </c>
      <c r="G74" s="17">
        <v>7142857.1429000003</v>
      </c>
      <c r="H74" s="17">
        <v>7142857.1429000003</v>
      </c>
      <c r="I74" s="17">
        <v>7142857.1429000003</v>
      </c>
      <c r="J74" s="17">
        <v>7142857.1429000003</v>
      </c>
      <c r="K74" s="17">
        <v>7142857.1429000003</v>
      </c>
      <c r="L74" s="17">
        <v>7142857.1429000003</v>
      </c>
      <c r="M74" s="17">
        <v>7142857.1429000003</v>
      </c>
      <c r="N74" s="17">
        <v>7142857.1429000003</v>
      </c>
      <c r="O74" s="17">
        <v>7142857.1429000003</v>
      </c>
      <c r="P74" s="17">
        <v>7142857.1429000003</v>
      </c>
      <c r="Q74" s="17">
        <v>100000000.00060001</v>
      </c>
      <c r="R74" s="50" t="s">
        <v>26</v>
      </c>
    </row>
    <row r="75" spans="1:18" ht="21.95" customHeight="1">
      <c r="A75" s="12" t="s">
        <v>27</v>
      </c>
      <c r="B75" s="13"/>
      <c r="C75" s="18">
        <v>9142857.1428500004</v>
      </c>
      <c r="D75" s="18">
        <v>9142857.1428500004</v>
      </c>
      <c r="E75" s="18">
        <v>9142857.1428500004</v>
      </c>
      <c r="F75" s="18">
        <v>9142857.1428500004</v>
      </c>
      <c r="G75" s="18">
        <v>9142857.1428500004</v>
      </c>
      <c r="H75" s="18">
        <v>9142857.1428500004</v>
      </c>
      <c r="I75" s="18">
        <v>9142857.1428500004</v>
      </c>
      <c r="J75" s="18">
        <v>9142857.1428500004</v>
      </c>
      <c r="K75" s="18">
        <v>9142857.1428500004</v>
      </c>
      <c r="L75" s="18">
        <v>10142857.14285</v>
      </c>
      <c r="M75" s="18">
        <v>9142857.1428500004</v>
      </c>
      <c r="N75" s="18">
        <v>9142857.1428500004</v>
      </c>
      <c r="O75" s="18">
        <v>9142857.1428500004</v>
      </c>
      <c r="P75" s="18">
        <v>9142857.1428500004</v>
      </c>
      <c r="Q75" s="3">
        <v>128999999.99989997</v>
      </c>
      <c r="R75" s="49" t="s">
        <v>27</v>
      </c>
    </row>
    <row r="76" spans="1:18" ht="21.95" customHeight="1">
      <c r="A76" s="12" t="s">
        <v>28</v>
      </c>
      <c r="B76" s="13"/>
      <c r="C76" s="18">
        <v>5467248.3458344294</v>
      </c>
      <c r="D76" s="18">
        <v>5293662.8475021897</v>
      </c>
      <c r="E76" s="18">
        <v>6247389.2484748363</v>
      </c>
      <c r="F76" s="18">
        <v>6895295.1482783305</v>
      </c>
      <c r="G76" s="18">
        <v>6001619.58300649</v>
      </c>
      <c r="H76" s="18">
        <v>8333594.5878461692</v>
      </c>
      <c r="I76" s="18">
        <v>6329003.5437083235</v>
      </c>
      <c r="J76" s="18">
        <v>5742129.4760300741</v>
      </c>
      <c r="K76" s="18">
        <v>6207404.345247807</v>
      </c>
      <c r="L76" s="18">
        <v>8193267.5018374817</v>
      </c>
      <c r="M76" s="18">
        <v>5115712.0940195024</v>
      </c>
      <c r="N76" s="18">
        <v>5908732.0242007822</v>
      </c>
      <c r="O76" s="18">
        <v>6260107.3355411962</v>
      </c>
      <c r="P76" s="18">
        <v>6913706.2959723882</v>
      </c>
      <c r="Q76" s="3">
        <v>88908872.377500013</v>
      </c>
      <c r="R76" s="50" t="s">
        <v>28</v>
      </c>
    </row>
    <row r="77" spans="1:18" ht="21.95" customHeight="1">
      <c r="A77" s="12" t="s">
        <v>29</v>
      </c>
      <c r="B77" s="13"/>
      <c r="C77" s="18">
        <v>2186899.3383337716</v>
      </c>
      <c r="D77" s="18">
        <v>2117465.1390008759</v>
      </c>
      <c r="E77" s="18">
        <v>2498955.6993899345</v>
      </c>
      <c r="F77" s="18">
        <v>2758118.0593113322</v>
      </c>
      <c r="G77" s="18">
        <v>2400647.8332025958</v>
      </c>
      <c r="H77" s="18">
        <v>3333437.8351384676</v>
      </c>
      <c r="I77" s="18">
        <v>2531601.4174833293</v>
      </c>
      <c r="J77" s="18">
        <v>2296851.7904120293</v>
      </c>
      <c r="K77" s="18">
        <v>2482961.7380991229</v>
      </c>
      <c r="L77" s="18">
        <v>3277307.0007349928</v>
      </c>
      <c r="M77" s="18">
        <v>2046284.8376078007</v>
      </c>
      <c r="N77" s="18">
        <v>2363492.8096803129</v>
      </c>
      <c r="O77" s="18">
        <v>2504042.9342164784</v>
      </c>
      <c r="P77" s="18">
        <v>2765482.5183889549</v>
      </c>
      <c r="Q77" s="3">
        <v>35563548.950999998</v>
      </c>
      <c r="R77" s="50" t="s">
        <v>29</v>
      </c>
    </row>
    <row r="78" spans="1:18" ht="21.95" customHeight="1">
      <c r="A78" s="12" t="s">
        <v>30</v>
      </c>
      <c r="B78" s="13"/>
      <c r="C78" s="18">
        <v>1093449.6691668858</v>
      </c>
      <c r="D78" s="18">
        <v>1058732.5695004379</v>
      </c>
      <c r="E78" s="18">
        <v>1249477.8496949673</v>
      </c>
      <c r="F78" s="18">
        <v>1379059.0296556661</v>
      </c>
      <c r="G78" s="18">
        <v>1200323.9166012979</v>
      </c>
      <c r="H78" s="18">
        <v>1666718.9175692338</v>
      </c>
      <c r="I78" s="18">
        <v>1265800.7087416647</v>
      </c>
      <c r="J78" s="18">
        <v>1148425.8952060146</v>
      </c>
      <c r="K78" s="18">
        <v>1241480.8690495614</v>
      </c>
      <c r="L78" s="18">
        <v>1638653.5003674964</v>
      </c>
      <c r="M78" s="18">
        <v>1023142.4188039004</v>
      </c>
      <c r="N78" s="18">
        <v>1181746.4048401564</v>
      </c>
      <c r="O78" s="18">
        <v>1252021.4671082392</v>
      </c>
      <c r="P78" s="18">
        <v>1382741.2591944775</v>
      </c>
      <c r="Q78" s="3">
        <v>17781774.475499999</v>
      </c>
      <c r="R78" s="50" t="s">
        <v>30</v>
      </c>
    </row>
    <row r="79" spans="1:18" ht="21.95" customHeight="1">
      <c r="A79" s="12" t="s">
        <v>31</v>
      </c>
      <c r="B79" s="13"/>
      <c r="C79" s="18">
        <v>46285714.299999997</v>
      </c>
      <c r="D79" s="18">
        <v>46285714.299999997</v>
      </c>
      <c r="E79" s="18">
        <v>46285714.299999997</v>
      </c>
      <c r="F79" s="18">
        <v>46285714.299999997</v>
      </c>
      <c r="G79" s="18">
        <v>46285714.299999997</v>
      </c>
      <c r="H79" s="18">
        <v>46285714.299999997</v>
      </c>
      <c r="I79" s="18">
        <v>46285714.299999997</v>
      </c>
      <c r="J79" s="18">
        <v>46285714.299999997</v>
      </c>
      <c r="K79" s="18">
        <v>46285714.299999997</v>
      </c>
      <c r="L79" s="18">
        <v>46285714.299999997</v>
      </c>
      <c r="M79" s="18">
        <v>46285714.299999997</v>
      </c>
      <c r="N79" s="18">
        <v>46285714.299999997</v>
      </c>
      <c r="O79" s="18">
        <v>46285714.299999997</v>
      </c>
      <c r="P79" s="18">
        <v>46285714.299999997</v>
      </c>
      <c r="Q79" s="3">
        <v>648000000.19999993</v>
      </c>
      <c r="R79" s="51" t="s">
        <v>31</v>
      </c>
    </row>
    <row r="80" spans="1:18" ht="21.95" customHeight="1">
      <c r="A80" s="10" t="s">
        <v>32</v>
      </c>
      <c r="B80" s="19"/>
      <c r="C80" s="16">
        <v>220000</v>
      </c>
      <c r="D80" s="16">
        <v>170000</v>
      </c>
      <c r="E80" s="16"/>
      <c r="F80" s="16">
        <v>250000</v>
      </c>
      <c r="G80" s="16">
        <v>140000</v>
      </c>
      <c r="H80" s="16"/>
      <c r="I80" s="16">
        <v>210000</v>
      </c>
      <c r="J80" s="16"/>
      <c r="K80" s="16"/>
      <c r="L80" s="16"/>
      <c r="M80" s="16">
        <v>210000</v>
      </c>
      <c r="N80" s="16">
        <v>290000</v>
      </c>
      <c r="O80" s="16">
        <v>250000</v>
      </c>
      <c r="P80" s="16">
        <v>230000</v>
      </c>
      <c r="Q80" s="16">
        <v>1970000</v>
      </c>
      <c r="R80" s="48" t="s">
        <v>32</v>
      </c>
    </row>
    <row r="81" spans="1:18" ht="21.95" customHeight="1">
      <c r="A81" s="10" t="s">
        <v>33</v>
      </c>
      <c r="B81" s="20"/>
      <c r="C81" s="16">
        <v>100000</v>
      </c>
      <c r="D81" s="16">
        <v>100000</v>
      </c>
      <c r="E81" s="16">
        <v>100000</v>
      </c>
      <c r="F81" s="16">
        <v>100000</v>
      </c>
      <c r="G81" s="16">
        <v>100000</v>
      </c>
      <c r="H81" s="16">
        <v>100000</v>
      </c>
      <c r="I81" s="16">
        <v>100000</v>
      </c>
      <c r="J81" s="16">
        <v>100000</v>
      </c>
      <c r="K81" s="16">
        <v>100000</v>
      </c>
      <c r="L81" s="16">
        <v>100000</v>
      </c>
      <c r="M81" s="16">
        <v>100000</v>
      </c>
      <c r="N81" s="16">
        <v>100000</v>
      </c>
      <c r="O81" s="16">
        <v>100000</v>
      </c>
      <c r="P81" s="16">
        <v>100000</v>
      </c>
      <c r="Q81" s="16">
        <v>1400000</v>
      </c>
      <c r="R81" s="52" t="s">
        <v>33</v>
      </c>
    </row>
    <row r="82" spans="1:18" ht="21.95" customHeight="1">
      <c r="A82" s="10" t="s">
        <v>34</v>
      </c>
      <c r="B82" s="20"/>
      <c r="C82" s="16">
        <v>50000</v>
      </c>
      <c r="D82" s="16">
        <v>50000</v>
      </c>
      <c r="E82" s="16">
        <v>50000</v>
      </c>
      <c r="F82" s="16">
        <v>50000</v>
      </c>
      <c r="G82" s="16">
        <v>50000</v>
      </c>
      <c r="H82" s="16">
        <v>50000</v>
      </c>
      <c r="I82" s="16">
        <v>50000</v>
      </c>
      <c r="J82" s="16">
        <v>50000</v>
      </c>
      <c r="K82" s="16">
        <v>50000</v>
      </c>
      <c r="L82" s="16">
        <v>50000</v>
      </c>
      <c r="M82" s="16">
        <v>50000</v>
      </c>
      <c r="N82" s="16">
        <v>50000</v>
      </c>
      <c r="O82" s="16">
        <v>50000</v>
      </c>
      <c r="P82" s="16">
        <v>50000</v>
      </c>
      <c r="Q82" s="16">
        <v>700000</v>
      </c>
      <c r="R82" s="52" t="s">
        <v>35</v>
      </c>
    </row>
    <row r="83" spans="1:18" ht="21.95" customHeight="1">
      <c r="A83" s="10" t="s">
        <v>36</v>
      </c>
      <c r="B83" s="19"/>
      <c r="C83" s="16">
        <v>310000</v>
      </c>
      <c r="D83" s="16">
        <v>310000</v>
      </c>
      <c r="E83" s="16">
        <v>310000</v>
      </c>
      <c r="F83" s="16">
        <v>310000</v>
      </c>
      <c r="G83" s="16">
        <v>310000</v>
      </c>
      <c r="H83" s="16">
        <v>310000</v>
      </c>
      <c r="I83" s="16">
        <v>310000</v>
      </c>
      <c r="J83" s="16">
        <v>310000</v>
      </c>
      <c r="K83" s="16">
        <v>310000</v>
      </c>
      <c r="L83" s="16">
        <v>310000</v>
      </c>
      <c r="M83" s="16">
        <v>310000</v>
      </c>
      <c r="N83" s="16">
        <v>310000</v>
      </c>
      <c r="O83" s="16">
        <v>310000</v>
      </c>
      <c r="P83" s="16">
        <v>310000</v>
      </c>
      <c r="Q83" s="16">
        <v>4340000</v>
      </c>
      <c r="R83" s="53" t="s">
        <v>36</v>
      </c>
    </row>
    <row r="84" spans="1:18" ht="21.95" customHeight="1">
      <c r="A84" s="10" t="s">
        <v>37</v>
      </c>
      <c r="B84" s="19"/>
      <c r="C84" s="16">
        <v>3000000</v>
      </c>
      <c r="D84" s="16">
        <v>3000000</v>
      </c>
      <c r="E84" s="16">
        <v>3000000</v>
      </c>
      <c r="F84" s="16">
        <v>6000000</v>
      </c>
      <c r="G84" s="16">
        <v>3000000</v>
      </c>
      <c r="H84" s="16">
        <v>3000000</v>
      </c>
      <c r="I84" s="16">
        <v>3000000</v>
      </c>
      <c r="J84" s="16">
        <v>3000000</v>
      </c>
      <c r="K84" s="16">
        <v>3000000</v>
      </c>
      <c r="L84" s="16">
        <v>6000000</v>
      </c>
      <c r="M84" s="16">
        <v>3000000</v>
      </c>
      <c r="N84" s="16">
        <v>3000000</v>
      </c>
      <c r="O84" s="16">
        <v>3000000</v>
      </c>
      <c r="P84" s="16">
        <v>6000000</v>
      </c>
      <c r="Q84" s="16">
        <v>51000000</v>
      </c>
      <c r="R84" s="54" t="s">
        <v>37</v>
      </c>
    </row>
    <row r="85" spans="1:18" ht="21.95" customHeight="1">
      <c r="A85" s="10" t="s">
        <v>38</v>
      </c>
      <c r="B85" s="19"/>
      <c r="C85" s="16"/>
      <c r="D85" s="16"/>
      <c r="E85" s="16"/>
      <c r="F85" s="16"/>
      <c r="G85" s="16"/>
      <c r="H85" s="16">
        <v>3610000</v>
      </c>
      <c r="I85" s="16"/>
      <c r="J85" s="16"/>
      <c r="K85" s="16"/>
      <c r="L85" s="16"/>
      <c r="M85" s="16"/>
      <c r="N85" s="16"/>
      <c r="O85" s="16"/>
      <c r="P85" s="16"/>
      <c r="Q85" s="16">
        <v>3610000</v>
      </c>
      <c r="R85" s="48" t="s">
        <v>38</v>
      </c>
    </row>
    <row r="86" spans="1:18" ht="21.95" customHeight="1">
      <c r="A86" s="10" t="s">
        <v>39</v>
      </c>
      <c r="B86" s="19"/>
      <c r="C86" s="16">
        <v>5928571.4299999997</v>
      </c>
      <c r="D86" s="16">
        <v>5928571.4299999997</v>
      </c>
      <c r="E86" s="16">
        <v>5928571.4299999997</v>
      </c>
      <c r="F86" s="16">
        <v>5928571.4299999997</v>
      </c>
      <c r="G86" s="16">
        <v>5928571.4299999997</v>
      </c>
      <c r="H86" s="16">
        <v>5928571.4299999997</v>
      </c>
      <c r="I86" s="16">
        <v>5928571.4299999997</v>
      </c>
      <c r="J86" s="16">
        <v>5928571.4299999997</v>
      </c>
      <c r="K86" s="16">
        <v>5928571.4299999997</v>
      </c>
      <c r="L86" s="16">
        <v>5928571.4299999997</v>
      </c>
      <c r="M86" s="16">
        <v>5928571.4299999997</v>
      </c>
      <c r="N86" s="16">
        <v>5928571.4299999997</v>
      </c>
      <c r="O86" s="16">
        <v>5928571.4299999997</v>
      </c>
      <c r="P86" s="16">
        <v>5928571.4299999997</v>
      </c>
      <c r="Q86" s="16">
        <v>83000000.020000011</v>
      </c>
      <c r="R86" s="54" t="s">
        <v>39</v>
      </c>
    </row>
    <row r="87" spans="1:18" ht="21.95" customHeight="1">
      <c r="A87" s="10" t="s">
        <v>46</v>
      </c>
      <c r="B87" s="19"/>
      <c r="C87" s="16">
        <v>9285714.2857099995</v>
      </c>
      <c r="D87" s="16">
        <v>9285714.2857099995</v>
      </c>
      <c r="E87" s="16">
        <v>9285714.2857099995</v>
      </c>
      <c r="F87" s="16">
        <v>9285714.2857099995</v>
      </c>
      <c r="G87" s="16">
        <v>9285714.2857099995</v>
      </c>
      <c r="H87" s="16">
        <v>9285714.2857099995</v>
      </c>
      <c r="I87" s="16">
        <v>9285714.2857099995</v>
      </c>
      <c r="J87" s="16">
        <v>9285714.2857099995</v>
      </c>
      <c r="K87" s="16">
        <v>9285714.2857099995</v>
      </c>
      <c r="L87" s="16">
        <v>9285714.2857099995</v>
      </c>
      <c r="M87" s="16">
        <v>9285714.2857099995</v>
      </c>
      <c r="N87" s="16">
        <v>9285714.2857099995</v>
      </c>
      <c r="O87" s="16">
        <v>9285714.2857099995</v>
      </c>
      <c r="P87" s="16">
        <v>9285714.2857099995</v>
      </c>
      <c r="Q87" s="16">
        <v>129999999.99994004</v>
      </c>
      <c r="R87" s="54" t="s">
        <v>46</v>
      </c>
    </row>
    <row r="88" spans="1:18" ht="21.95" customHeight="1">
      <c r="A88" s="10" t="s">
        <v>50</v>
      </c>
      <c r="B88" s="19"/>
      <c r="C88" s="16">
        <v>21476785.714200001</v>
      </c>
      <c r="D88" s="16">
        <v>21476785.714200001</v>
      </c>
      <c r="E88" s="16">
        <v>21476785.714200001</v>
      </c>
      <c r="F88" s="16">
        <v>21476785.714200001</v>
      </c>
      <c r="G88" s="16">
        <v>21476785.714200001</v>
      </c>
      <c r="H88" s="16">
        <v>21476785.714200001</v>
      </c>
      <c r="I88" s="16">
        <v>21476785.714200001</v>
      </c>
      <c r="J88" s="16">
        <v>21476785.714200001</v>
      </c>
      <c r="K88" s="16">
        <v>21476785.714200001</v>
      </c>
      <c r="L88" s="16">
        <v>21476785.714200001</v>
      </c>
      <c r="M88" s="16">
        <v>21476785.714200001</v>
      </c>
      <c r="N88" s="16">
        <v>21476785.714200001</v>
      </c>
      <c r="O88" s="16">
        <v>21476785.714200001</v>
      </c>
      <c r="P88" s="16">
        <v>21476785.714200001</v>
      </c>
      <c r="Q88" s="16">
        <v>300674999.99879998</v>
      </c>
      <c r="R88" s="48" t="s">
        <v>50</v>
      </c>
    </row>
    <row r="89" spans="1:18" ht="21.95" customHeight="1">
      <c r="A89" s="10" t="s">
        <v>47</v>
      </c>
      <c r="B89" s="19" t="s">
        <v>51</v>
      </c>
      <c r="C89" s="16">
        <v>42857142.857100002</v>
      </c>
      <c r="D89" s="16">
        <v>42857142.857100002</v>
      </c>
      <c r="E89" s="16">
        <v>42857142.857100002</v>
      </c>
      <c r="F89" s="16">
        <v>42857142.857100002</v>
      </c>
      <c r="G89" s="16">
        <v>42857142.857100002</v>
      </c>
      <c r="H89" s="16">
        <v>42857142.857100002</v>
      </c>
      <c r="I89" s="16">
        <v>42857142.857100002</v>
      </c>
      <c r="J89" s="16">
        <v>42857142.857100002</v>
      </c>
      <c r="K89" s="16">
        <v>42857142.857100002</v>
      </c>
      <c r="L89" s="16">
        <v>42857142.857100002</v>
      </c>
      <c r="M89" s="16">
        <v>42857142.857100002</v>
      </c>
      <c r="N89" s="16">
        <v>42857142.857100002</v>
      </c>
      <c r="O89" s="16">
        <v>42857142.857100002</v>
      </c>
      <c r="P89" s="16">
        <v>42857142.857100002</v>
      </c>
      <c r="Q89" s="16">
        <v>599999999.99940002</v>
      </c>
      <c r="R89" s="54" t="s">
        <v>47</v>
      </c>
    </row>
    <row r="90" spans="1:18" ht="21.95" customHeight="1">
      <c r="A90" s="10" t="s">
        <v>47</v>
      </c>
      <c r="B90" s="19" t="s">
        <v>52</v>
      </c>
      <c r="C90" s="16">
        <v>17857142.857099999</v>
      </c>
      <c r="D90" s="16">
        <v>17857142.857099999</v>
      </c>
      <c r="E90" s="16">
        <v>17857142.857099999</v>
      </c>
      <c r="F90" s="16">
        <v>17857142.857099999</v>
      </c>
      <c r="G90" s="16">
        <v>17857142.857099999</v>
      </c>
      <c r="H90" s="16">
        <v>17857142.857099999</v>
      </c>
      <c r="I90" s="16">
        <v>17857142.857099999</v>
      </c>
      <c r="J90" s="16">
        <v>17857142.857099999</v>
      </c>
      <c r="K90" s="16">
        <v>17857142.857099999</v>
      </c>
      <c r="L90" s="16">
        <v>17857142.857099999</v>
      </c>
      <c r="M90" s="16">
        <v>17857142.857099999</v>
      </c>
      <c r="N90" s="16">
        <v>17857142.857099999</v>
      </c>
      <c r="O90" s="16">
        <v>17857142.857099999</v>
      </c>
      <c r="P90" s="16">
        <v>17857142.857099999</v>
      </c>
      <c r="Q90" s="16">
        <v>249999999.99940005</v>
      </c>
      <c r="R90" s="54" t="s">
        <v>47</v>
      </c>
    </row>
    <row r="91" spans="1:18" ht="21.95" customHeight="1">
      <c r="A91" s="10" t="s">
        <v>53</v>
      </c>
      <c r="B91" s="19"/>
      <c r="C91" s="18">
        <v>1785714.29</v>
      </c>
      <c r="D91" s="18">
        <v>1785714.23</v>
      </c>
      <c r="E91" s="18">
        <v>1785714.29</v>
      </c>
      <c r="F91" s="18">
        <v>1885714.29</v>
      </c>
      <c r="G91" s="18">
        <v>1885714.29</v>
      </c>
      <c r="H91" s="18">
        <v>1885714.29</v>
      </c>
      <c r="I91" s="18">
        <v>1885714.29</v>
      </c>
      <c r="J91" s="18">
        <v>1785714.29</v>
      </c>
      <c r="K91" s="18">
        <v>2787794.49</v>
      </c>
      <c r="L91" s="18">
        <v>1788726.49</v>
      </c>
      <c r="M91" s="18">
        <v>1848814.29</v>
      </c>
      <c r="N91" s="18">
        <v>1785814.29</v>
      </c>
      <c r="O91" s="18">
        <v>1785814.29</v>
      </c>
      <c r="P91" s="18">
        <v>2785814.29</v>
      </c>
      <c r="Q91" s="18">
        <v>27468492.399999995</v>
      </c>
      <c r="R91" s="54" t="s">
        <v>53</v>
      </c>
    </row>
    <row r="92" spans="1:18" ht="21.95" customHeight="1">
      <c r="A92" s="22" t="s">
        <v>42</v>
      </c>
      <c r="B92" s="13"/>
      <c r="C92" s="23">
        <f>SUM(C71:C91)</f>
        <v>217301219.62319508</v>
      </c>
      <c r="D92" s="23">
        <f t="shared" ref="D92:Q92" si="7">SUM(D71:D91)</f>
        <v>220789297.31586349</v>
      </c>
      <c r="E92" s="23">
        <f t="shared" si="7"/>
        <v>220127494.80741975</v>
      </c>
      <c r="F92" s="23">
        <f t="shared" si="7"/>
        <v>248097198.65710536</v>
      </c>
      <c r="G92" s="23">
        <f t="shared" si="7"/>
        <v>226203009.59267038</v>
      </c>
      <c r="H92" s="23">
        <f t="shared" si="7"/>
        <v>270246427.13041389</v>
      </c>
      <c r="I92" s="23">
        <f t="shared" si="7"/>
        <v>228554996.66979331</v>
      </c>
      <c r="J92" s="23">
        <f t="shared" si="7"/>
        <v>214127634.19150814</v>
      </c>
      <c r="K92" s="23">
        <f t="shared" si="7"/>
        <v>217167446.2922565</v>
      </c>
      <c r="L92" s="23">
        <f t="shared" si="7"/>
        <v>246981278.76279998</v>
      </c>
      <c r="M92" s="23">
        <f t="shared" si="7"/>
        <v>217961511.95029122</v>
      </c>
      <c r="N92" s="23">
        <f t="shared" si="7"/>
        <v>235098688.40858126</v>
      </c>
      <c r="O92" s="23">
        <f t="shared" si="7"/>
        <v>235419131.92672595</v>
      </c>
      <c r="P92" s="23">
        <f t="shared" si="7"/>
        <v>233935702.89341584</v>
      </c>
      <c r="Q92" s="23">
        <f t="shared" si="7"/>
        <v>3232011038.2220402</v>
      </c>
      <c r="R92" s="55" t="s">
        <v>42</v>
      </c>
    </row>
    <row r="93" spans="1:18" ht="21.95" customHeight="1" thickBot="1">
      <c r="A93" s="24" t="s">
        <v>43</v>
      </c>
      <c r="B93" s="25"/>
      <c r="C93" s="26">
        <f>C69-C92</f>
        <v>-65890061.262758195</v>
      </c>
      <c r="D93" s="26">
        <f t="shared" ref="D93:Q93" si="8">D69-D92</f>
        <v>-70109744.705814421</v>
      </c>
      <c r="E93" s="26">
        <f t="shared" si="8"/>
        <v>-46692943.790601164</v>
      </c>
      <c r="F93" s="26">
        <f t="shared" si="8"/>
        <v>-57157564.14048928</v>
      </c>
      <c r="G93" s="26">
        <f t="shared" si="8"/>
        <v>-58682385.797664374</v>
      </c>
      <c r="H93" s="26">
        <f t="shared" si="8"/>
        <v>-38885226.988137007</v>
      </c>
      <c r="I93" s="26">
        <f t="shared" si="8"/>
        <v>-48479620.732768327</v>
      </c>
      <c r="J93" s="26">
        <f t="shared" si="8"/>
        <v>-54130376.63595286</v>
      </c>
      <c r="K93" s="26">
        <f t="shared" si="8"/>
        <v>-44669146.427547097</v>
      </c>
      <c r="L93" s="26">
        <f t="shared" si="8"/>
        <v>-25050397.549536586</v>
      </c>
      <c r="M93" s="26">
        <f t="shared" si="8"/>
        <v>-74765280.232474208</v>
      </c>
      <c r="N93" s="26">
        <f t="shared" si="8"/>
        <v>-68888611.417369813</v>
      </c>
      <c r="O93" s="26">
        <f t="shared" si="8"/>
        <v>-57929678.238538384</v>
      </c>
      <c r="P93" s="26">
        <f t="shared" si="8"/>
        <v>-40096603.952388555</v>
      </c>
      <c r="Q93" s="26">
        <f t="shared" si="8"/>
        <v>-751427641.87203979</v>
      </c>
      <c r="R93" s="56" t="s">
        <v>43</v>
      </c>
    </row>
    <row r="94" spans="1:18" ht="21.95" customHeight="1">
      <c r="A94" s="57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7"/>
    </row>
    <row r="95" spans="1:18" ht="21.95" customHeight="1"/>
    <row r="96" spans="1:18" ht="21.95" customHeight="1" thickBot="1">
      <c r="A96" s="64" t="s">
        <v>130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ht="21.95" customHeight="1">
      <c r="A97" s="4" t="s">
        <v>54</v>
      </c>
      <c r="B97" s="5"/>
      <c r="C97" s="6" t="s">
        <v>2</v>
      </c>
      <c r="D97" s="6" t="s">
        <v>3</v>
      </c>
      <c r="E97" s="6" t="s">
        <v>4</v>
      </c>
      <c r="F97" s="6" t="s">
        <v>5</v>
      </c>
      <c r="G97" s="6" t="s">
        <v>6</v>
      </c>
      <c r="H97" s="6" t="s">
        <v>7</v>
      </c>
      <c r="I97" s="6" t="s">
        <v>8</v>
      </c>
      <c r="J97" s="6" t="s">
        <v>9</v>
      </c>
      <c r="K97" s="6" t="s">
        <v>10</v>
      </c>
      <c r="L97" s="6" t="s">
        <v>11</v>
      </c>
      <c r="M97" s="6" t="s">
        <v>12</v>
      </c>
      <c r="N97" s="6" t="s">
        <v>13</v>
      </c>
      <c r="O97" s="6" t="s">
        <v>14</v>
      </c>
      <c r="P97" s="6" t="s">
        <v>15</v>
      </c>
      <c r="Q97" s="6" t="s">
        <v>16</v>
      </c>
      <c r="R97" s="44" t="s">
        <v>54</v>
      </c>
    </row>
    <row r="98" spans="1:18" ht="21.95" customHeight="1">
      <c r="A98" s="1" t="s">
        <v>17</v>
      </c>
      <c r="B98" s="2"/>
      <c r="C98" s="45">
        <v>103088418.56054801</v>
      </c>
      <c r="D98" s="45">
        <v>99815354.420019358</v>
      </c>
      <c r="E98" s="45">
        <v>117798467.71514218</v>
      </c>
      <c r="F98" s="45">
        <v>130015142.42275456</v>
      </c>
      <c r="G98" s="45">
        <v>113164325.53965628</v>
      </c>
      <c r="H98" s="45">
        <v>157135186.22953379</v>
      </c>
      <c r="I98" s="45">
        <v>119337356.76779772</v>
      </c>
      <c r="J98" s="45">
        <v>108271475.77901065</v>
      </c>
      <c r="K98" s="45">
        <v>117044527.12579404</v>
      </c>
      <c r="L98" s="45">
        <v>154489230.44651771</v>
      </c>
      <c r="M98" s="45">
        <v>96459980.638221949</v>
      </c>
      <c r="N98" s="45">
        <v>111412871.98651266</v>
      </c>
      <c r="O98" s="45">
        <v>118038275.27460401</v>
      </c>
      <c r="P98" s="45">
        <v>130362296.2338872</v>
      </c>
      <c r="Q98" s="3">
        <v>1676432909.1400003</v>
      </c>
      <c r="R98" s="46" t="s">
        <v>17</v>
      </c>
    </row>
    <row r="99" spans="1:18" ht="21.95" customHeight="1">
      <c r="A99" s="1" t="s">
        <v>18</v>
      </c>
      <c r="B99" s="2"/>
      <c r="C99" s="3">
        <v>29470648.640000001</v>
      </c>
      <c r="D99" s="3">
        <v>32433000.190000001</v>
      </c>
      <c r="E99" s="3">
        <v>34074524.659999996</v>
      </c>
      <c r="F99" s="3">
        <v>37147005.990000002</v>
      </c>
      <c r="G99" s="3">
        <v>33603602.039999999</v>
      </c>
      <c r="H99" s="3">
        <v>45461173.399999999</v>
      </c>
      <c r="I99" s="3">
        <v>38703692.689999998</v>
      </c>
      <c r="J99" s="3">
        <v>31882948.77</v>
      </c>
      <c r="K99" s="3">
        <v>34022679.359999999</v>
      </c>
      <c r="L99" s="3">
        <v>39402907.229999997</v>
      </c>
      <c r="M99" s="3">
        <v>29030461.449999999</v>
      </c>
      <c r="N99" s="3">
        <v>34309853.200000003</v>
      </c>
      <c r="O99" s="3">
        <v>37684112.689999998</v>
      </c>
      <c r="P99" s="3">
        <v>39531491.539999999</v>
      </c>
      <c r="Q99" s="3">
        <v>496758101.85000002</v>
      </c>
      <c r="R99" s="46" t="s">
        <v>18</v>
      </c>
    </row>
    <row r="100" spans="1:18" ht="21.95" customHeight="1">
      <c r="A100" s="1" t="s">
        <v>0</v>
      </c>
      <c r="B100" s="2"/>
      <c r="C100" s="45">
        <v>149806.5363270427</v>
      </c>
      <c r="D100" s="45">
        <v>145050.16884255307</v>
      </c>
      <c r="E100" s="45">
        <v>171182.95808052993</v>
      </c>
      <c r="F100" s="45">
        <v>188936.04566239717</v>
      </c>
      <c r="G100" s="45">
        <v>164448.69250685774</v>
      </c>
      <c r="H100" s="45">
        <v>228346.48462790559</v>
      </c>
      <c r="I100" s="45">
        <v>173419.24846104952</v>
      </c>
      <c r="J100" s="45">
        <v>157338.47696911125</v>
      </c>
      <c r="K100" s="45">
        <v>170087.34297784721</v>
      </c>
      <c r="L100" s="45">
        <v>224501.42155813565</v>
      </c>
      <c r="M100" s="45">
        <v>140174.19022776416</v>
      </c>
      <c r="N100" s="45">
        <v>161903.50659754017</v>
      </c>
      <c r="O100" s="45">
        <v>171531.44281208026</v>
      </c>
      <c r="P100" s="45">
        <v>189440.52434918552</v>
      </c>
      <c r="Q100" s="3">
        <v>2436167.04</v>
      </c>
      <c r="R100" s="46" t="s">
        <v>0</v>
      </c>
    </row>
    <row r="101" spans="1:18" ht="21.95" customHeight="1">
      <c r="A101" s="1" t="s">
        <v>126</v>
      </c>
      <c r="B101" s="2"/>
      <c r="C101" s="45">
        <v>12469621.576083511</v>
      </c>
      <c r="D101" s="45">
        <v>12073710.262314839</v>
      </c>
      <c r="E101" s="45">
        <v>14248955.752362888</v>
      </c>
      <c r="F101" s="45">
        <v>15726690.231649358</v>
      </c>
      <c r="G101" s="45">
        <v>13688407.825981252</v>
      </c>
      <c r="H101" s="45">
        <v>19007142.954849485</v>
      </c>
      <c r="I101" s="45">
        <v>14435100.465824775</v>
      </c>
      <c r="J101" s="45">
        <v>13096566.513486512</v>
      </c>
      <c r="K101" s="45">
        <v>14157758.758837385</v>
      </c>
      <c r="L101" s="45">
        <v>18687086.950673986</v>
      </c>
      <c r="M101" s="45">
        <v>11667842.73723731</v>
      </c>
      <c r="N101" s="45">
        <v>13476551.214727096</v>
      </c>
      <c r="O101" s="45">
        <v>14277962.982848406</v>
      </c>
      <c r="P101" s="45">
        <v>15768682.11312319</v>
      </c>
      <c r="Q101" s="3">
        <v>202782080.34297886</v>
      </c>
      <c r="R101" s="46" t="s">
        <v>126</v>
      </c>
    </row>
    <row r="102" spans="1:18" ht="21.95" customHeight="1">
      <c r="A102" s="1" t="s">
        <v>45</v>
      </c>
      <c r="B102" s="2"/>
      <c r="C102" s="45">
        <v>2966737.0067918301</v>
      </c>
      <c r="D102" s="45">
        <v>2872542.9096575687</v>
      </c>
      <c r="E102" s="45">
        <v>3390071.1485706111</v>
      </c>
      <c r="F102" s="45">
        <v>3741649.5456504347</v>
      </c>
      <c r="G102" s="45">
        <v>3256707.1754035004</v>
      </c>
      <c r="H102" s="45">
        <v>4522125.5555732297</v>
      </c>
      <c r="I102" s="45">
        <v>3434358.1709695291</v>
      </c>
      <c r="J102" s="45">
        <v>3115897.9685472115</v>
      </c>
      <c r="K102" s="45">
        <v>3368373.818467251</v>
      </c>
      <c r="L102" s="45">
        <v>4445978.7386036962</v>
      </c>
      <c r="M102" s="45">
        <v>2775980.0589603223</v>
      </c>
      <c r="N102" s="45">
        <v>3206302.8511899486</v>
      </c>
      <c r="O102" s="45">
        <v>3396972.4665954486</v>
      </c>
      <c r="P102" s="45">
        <v>3751640.1350194151</v>
      </c>
      <c r="Q102" s="3">
        <v>48245337.54999999</v>
      </c>
      <c r="R102" s="46" t="s">
        <v>45</v>
      </c>
    </row>
    <row r="103" spans="1:18" ht="21.95" customHeight="1">
      <c r="A103" s="1" t="s">
        <v>55</v>
      </c>
      <c r="B103" s="2"/>
      <c r="C103" s="45">
        <v>2267203.9227565671</v>
      </c>
      <c r="D103" s="45">
        <v>2195220.0475312243</v>
      </c>
      <c r="E103" s="45">
        <v>2590719.2275107051</v>
      </c>
      <c r="F103" s="45">
        <v>2859398.223724734</v>
      </c>
      <c r="G103" s="45">
        <v>2488801.4227215825</v>
      </c>
      <c r="H103" s="45">
        <v>3455844.1733533647</v>
      </c>
      <c r="I103" s="45">
        <v>2624563.7208649083</v>
      </c>
      <c r="J103" s="45">
        <v>2381193.9113668627</v>
      </c>
      <c r="K103" s="45">
        <v>2574137.9559618402</v>
      </c>
      <c r="L103" s="45">
        <v>3397652.1725984877</v>
      </c>
      <c r="M103" s="45">
        <v>2121425.9520680415</v>
      </c>
      <c r="N103" s="45">
        <v>2450282.0388600403</v>
      </c>
      <c r="O103" s="45">
        <v>2595993.2694167728</v>
      </c>
      <c r="P103" s="45">
        <v>2867033.1112648658</v>
      </c>
      <c r="Q103" s="3">
        <v>36869469.149999991</v>
      </c>
      <c r="R103" s="46" t="s">
        <v>55</v>
      </c>
    </row>
    <row r="104" spans="1:18" ht="21.95" customHeight="1">
      <c r="A104" s="1" t="s">
        <v>19</v>
      </c>
      <c r="B104" s="2"/>
      <c r="C104" s="30">
        <f>SUM(C98:C103)</f>
        <v>150412436.24250695</v>
      </c>
      <c r="D104" s="30">
        <f t="shared" ref="D104:Q104" si="9">SUM(D98:D103)</f>
        <v>149534877.99836552</v>
      </c>
      <c r="E104" s="30">
        <f t="shared" si="9"/>
        <v>172273921.46166685</v>
      </c>
      <c r="F104" s="30">
        <f t="shared" si="9"/>
        <v>189678822.45944148</v>
      </c>
      <c r="G104" s="30">
        <f t="shared" si="9"/>
        <v>166366292.69626948</v>
      </c>
      <c r="H104" s="30">
        <f t="shared" si="9"/>
        <v>229809818.79793778</v>
      </c>
      <c r="I104" s="30">
        <f t="shared" si="9"/>
        <v>178708491.06391796</v>
      </c>
      <c r="J104" s="30">
        <f t="shared" si="9"/>
        <v>158905421.41938037</v>
      </c>
      <c r="K104" s="30">
        <f t="shared" si="9"/>
        <v>171337564.36203837</v>
      </c>
      <c r="L104" s="30">
        <f t="shared" si="9"/>
        <v>220647356.959952</v>
      </c>
      <c r="M104" s="30">
        <f t="shared" si="9"/>
        <v>142195865.02671537</v>
      </c>
      <c r="N104" s="30">
        <f t="shared" si="9"/>
        <v>165017764.7978873</v>
      </c>
      <c r="O104" s="30">
        <f t="shared" si="9"/>
        <v>176164848.12627673</v>
      </c>
      <c r="P104" s="30">
        <f t="shared" si="9"/>
        <v>192470583.65764382</v>
      </c>
      <c r="Q104" s="30">
        <f t="shared" si="9"/>
        <v>2463524065.0729795</v>
      </c>
      <c r="R104" s="46" t="s">
        <v>19</v>
      </c>
    </row>
    <row r="105" spans="1:18" ht="21.95" customHeight="1">
      <c r="A105" s="7" t="s">
        <v>20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47" t="s">
        <v>20</v>
      </c>
    </row>
    <row r="106" spans="1:18" ht="21.95" customHeight="1">
      <c r="A106" s="10" t="s">
        <v>21</v>
      </c>
      <c r="B106" s="2"/>
      <c r="C106" s="11">
        <v>27819046.237100001</v>
      </c>
      <c r="D106" s="11">
        <v>29695059.657099999</v>
      </c>
      <c r="E106" s="11">
        <v>29668960.66</v>
      </c>
      <c r="F106" s="11">
        <v>41153837.939999998</v>
      </c>
      <c r="G106" s="11">
        <v>28625959.940000001</v>
      </c>
      <c r="H106" s="11">
        <v>59923624.939999998</v>
      </c>
      <c r="I106" s="11">
        <v>31321002.940000001</v>
      </c>
      <c r="J106" s="11">
        <v>27203627.66</v>
      </c>
      <c r="K106" s="11">
        <v>22800158.66</v>
      </c>
      <c r="L106" s="11">
        <v>37568792.659999996</v>
      </c>
      <c r="M106" s="11">
        <v>26254254.66</v>
      </c>
      <c r="N106" s="11">
        <v>39739828.939999998</v>
      </c>
      <c r="O106" s="11">
        <v>37990916.880000003</v>
      </c>
      <c r="P106" s="11">
        <v>28109281.260000002</v>
      </c>
      <c r="Q106" s="3">
        <v>467874353.03420007</v>
      </c>
      <c r="R106" s="48" t="s">
        <v>22</v>
      </c>
    </row>
    <row r="107" spans="1:18" ht="21.95" customHeight="1">
      <c r="A107" s="12" t="s">
        <v>23</v>
      </c>
      <c r="B107" s="13"/>
      <c r="C107" s="14">
        <v>14972774.869999999</v>
      </c>
      <c r="D107" s="14">
        <v>16336228</v>
      </c>
      <c r="E107" s="14">
        <v>15962204.189999999</v>
      </c>
      <c r="F107" s="14">
        <v>25364548.32</v>
      </c>
      <c r="G107" s="14">
        <v>21039513.16</v>
      </c>
      <c r="H107" s="14">
        <v>22286620.690000001</v>
      </c>
      <c r="I107" s="15">
        <v>19878120.899999999</v>
      </c>
      <c r="J107" s="15">
        <v>12406245.210000001</v>
      </c>
      <c r="K107" s="15">
        <v>16932118.32</v>
      </c>
      <c r="L107" s="15">
        <v>24124375.739999998</v>
      </c>
      <c r="M107" s="15">
        <v>17134207.780000001</v>
      </c>
      <c r="N107" s="15">
        <v>19665016.07</v>
      </c>
      <c r="O107" s="15">
        <v>19940985.149999999</v>
      </c>
      <c r="P107" s="15">
        <v>21287323.399999999</v>
      </c>
      <c r="Q107" s="15">
        <v>267330281.80000001</v>
      </c>
      <c r="R107" s="49" t="s">
        <v>23</v>
      </c>
    </row>
    <row r="108" spans="1:18" ht="21.95" customHeight="1">
      <c r="A108" s="10" t="s">
        <v>24</v>
      </c>
      <c r="B108" s="2"/>
      <c r="C108" s="16">
        <v>1646444</v>
      </c>
      <c r="D108" s="16">
        <v>2222792</v>
      </c>
      <c r="E108" s="16">
        <v>605150</v>
      </c>
      <c r="F108" s="16">
        <v>3300983</v>
      </c>
      <c r="G108" s="16">
        <v>2799588</v>
      </c>
      <c r="H108" s="16">
        <v>7097073</v>
      </c>
      <c r="I108" s="16">
        <v>3024110</v>
      </c>
      <c r="J108" s="16">
        <v>1434997</v>
      </c>
      <c r="K108" s="16">
        <v>2605885</v>
      </c>
      <c r="L108" s="16">
        <v>4280513</v>
      </c>
      <c r="M108" s="16">
        <v>2219453</v>
      </c>
      <c r="N108" s="16">
        <v>2054415</v>
      </c>
      <c r="O108" s="16">
        <v>3325601</v>
      </c>
      <c r="P108" s="16">
        <v>5351711</v>
      </c>
      <c r="Q108" s="16">
        <v>41968715</v>
      </c>
      <c r="R108" s="48" t="s">
        <v>25</v>
      </c>
    </row>
    <row r="109" spans="1:18" ht="21.95" customHeight="1">
      <c r="A109" s="12" t="s">
        <v>26</v>
      </c>
      <c r="B109" s="13"/>
      <c r="C109" s="17">
        <v>7142857.1429000003</v>
      </c>
      <c r="D109" s="17">
        <v>7142857.1429000003</v>
      </c>
      <c r="E109" s="17">
        <v>7142857.1429000003</v>
      </c>
      <c r="F109" s="17">
        <v>7142857.1429000003</v>
      </c>
      <c r="G109" s="17">
        <v>7142857.1429000003</v>
      </c>
      <c r="H109" s="17">
        <v>7142857.1429000003</v>
      </c>
      <c r="I109" s="17">
        <v>7142857.1429000003</v>
      </c>
      <c r="J109" s="17">
        <v>7142857.1429000003</v>
      </c>
      <c r="K109" s="17">
        <v>7142857.1429000003</v>
      </c>
      <c r="L109" s="17">
        <v>7142857.1429000003</v>
      </c>
      <c r="M109" s="17">
        <v>7142857.1429000003</v>
      </c>
      <c r="N109" s="17">
        <v>7142857.1429000003</v>
      </c>
      <c r="O109" s="17">
        <v>7142857.1429000003</v>
      </c>
      <c r="P109" s="17">
        <v>7142857.1429000003</v>
      </c>
      <c r="Q109" s="17">
        <v>100000000.00060001</v>
      </c>
      <c r="R109" s="50" t="s">
        <v>26</v>
      </c>
    </row>
    <row r="110" spans="1:18" ht="21.95" customHeight="1">
      <c r="A110" s="12" t="s">
        <v>27</v>
      </c>
      <c r="B110" s="13"/>
      <c r="C110" s="18">
        <v>9142857.1428500004</v>
      </c>
      <c r="D110" s="18">
        <v>9142857.1428500004</v>
      </c>
      <c r="E110" s="18">
        <v>9142857.1428500004</v>
      </c>
      <c r="F110" s="18">
        <v>9142857.1428500004</v>
      </c>
      <c r="G110" s="18">
        <v>9142857.1428500004</v>
      </c>
      <c r="H110" s="18">
        <v>9142857.1428500004</v>
      </c>
      <c r="I110" s="18">
        <v>9142857.1428500004</v>
      </c>
      <c r="J110" s="18">
        <v>9142857.1428500004</v>
      </c>
      <c r="K110" s="18">
        <v>9142857.1428500004</v>
      </c>
      <c r="L110" s="18">
        <v>10142857.14285</v>
      </c>
      <c r="M110" s="18">
        <v>9142857.1428500004</v>
      </c>
      <c r="N110" s="18">
        <v>9142857.1428500004</v>
      </c>
      <c r="O110" s="18">
        <v>9142857.1428500004</v>
      </c>
      <c r="P110" s="18">
        <v>9142857.1428500004</v>
      </c>
      <c r="Q110" s="3">
        <v>128999999.99989997</v>
      </c>
      <c r="R110" s="49" t="s">
        <v>27</v>
      </c>
    </row>
    <row r="111" spans="1:18" ht="21.95" customHeight="1">
      <c r="A111" s="12" t="s">
        <v>28</v>
      </c>
      <c r="B111" s="13"/>
      <c r="C111" s="18">
        <v>5154420.9280274007</v>
      </c>
      <c r="D111" s="18">
        <v>4990767.7210009685</v>
      </c>
      <c r="E111" s="18">
        <v>5889923.3857571092</v>
      </c>
      <c r="F111" s="18">
        <v>6500757.121137728</v>
      </c>
      <c r="G111" s="18">
        <v>5658216.2769828141</v>
      </c>
      <c r="H111" s="18">
        <v>7856759.3114766898</v>
      </c>
      <c r="I111" s="18">
        <v>5966867.8383898865</v>
      </c>
      <c r="J111" s="18">
        <v>5413573.7889505327</v>
      </c>
      <c r="K111" s="18">
        <v>5852226.3562897025</v>
      </c>
      <c r="L111" s="18">
        <v>7724461.5223258855</v>
      </c>
      <c r="M111" s="18">
        <v>4822999.0319110975</v>
      </c>
      <c r="N111" s="18">
        <v>5570643.5993256336</v>
      </c>
      <c r="O111" s="18">
        <v>5901913.7637302009</v>
      </c>
      <c r="P111" s="18">
        <v>6518114.8116943603</v>
      </c>
      <c r="Q111" s="3">
        <v>83821645.457000002</v>
      </c>
      <c r="R111" s="50" t="s">
        <v>28</v>
      </c>
    </row>
    <row r="112" spans="1:18" ht="21.95" customHeight="1">
      <c r="A112" s="12" t="s">
        <v>29</v>
      </c>
      <c r="B112" s="13"/>
      <c r="C112" s="18">
        <v>2061768.3712109602</v>
      </c>
      <c r="D112" s="18">
        <v>1996307.0884003872</v>
      </c>
      <c r="E112" s="18">
        <v>2355969.3543028436</v>
      </c>
      <c r="F112" s="18">
        <v>2600302.848455091</v>
      </c>
      <c r="G112" s="18">
        <v>2263286.5107931257</v>
      </c>
      <c r="H112" s="18">
        <v>3142703.7245906759</v>
      </c>
      <c r="I112" s="18">
        <v>2386747.1353559545</v>
      </c>
      <c r="J112" s="18">
        <v>2165429.5155802132</v>
      </c>
      <c r="K112" s="18">
        <v>2340890.5425158809</v>
      </c>
      <c r="L112" s="18">
        <v>3089784.608930354</v>
      </c>
      <c r="M112" s="18">
        <v>1929199.6127644391</v>
      </c>
      <c r="N112" s="18">
        <v>2228257.4397302531</v>
      </c>
      <c r="O112" s="18">
        <v>2360765.50549208</v>
      </c>
      <c r="P112" s="18">
        <v>2607245.924677744</v>
      </c>
      <c r="Q112" s="3">
        <v>33528658.182800002</v>
      </c>
      <c r="R112" s="50" t="s">
        <v>29</v>
      </c>
    </row>
    <row r="113" spans="1:18" ht="21.95" customHeight="1">
      <c r="A113" s="12" t="s">
        <v>30</v>
      </c>
      <c r="B113" s="13"/>
      <c r="C113" s="18">
        <v>1030884.1856054801</v>
      </c>
      <c r="D113" s="18">
        <v>998153.5442001936</v>
      </c>
      <c r="E113" s="18">
        <v>1177984.6771514218</v>
      </c>
      <c r="F113" s="18">
        <v>1300151.4242275455</v>
      </c>
      <c r="G113" s="18">
        <v>1131643.2553965629</v>
      </c>
      <c r="H113" s="18">
        <v>1571351.862295338</v>
      </c>
      <c r="I113" s="18">
        <v>1193373.5676779773</v>
      </c>
      <c r="J113" s="18">
        <v>1082714.7577901066</v>
      </c>
      <c r="K113" s="18">
        <v>1170445.2712579404</v>
      </c>
      <c r="L113" s="18">
        <v>1544892.304465177</v>
      </c>
      <c r="M113" s="18">
        <v>964599.80638221954</v>
      </c>
      <c r="N113" s="18">
        <v>1114128.7198651265</v>
      </c>
      <c r="O113" s="18">
        <v>1180382.75274604</v>
      </c>
      <c r="P113" s="18">
        <v>1303622.962338872</v>
      </c>
      <c r="Q113" s="3">
        <v>16764329.091400001</v>
      </c>
      <c r="R113" s="50" t="s">
        <v>30</v>
      </c>
    </row>
    <row r="114" spans="1:18" ht="21.95" customHeight="1">
      <c r="A114" s="12" t="s">
        <v>31</v>
      </c>
      <c r="B114" s="13"/>
      <c r="C114" s="18">
        <v>46285714.299999997</v>
      </c>
      <c r="D114" s="18">
        <v>46285714.299999997</v>
      </c>
      <c r="E114" s="18">
        <v>46285714.299999997</v>
      </c>
      <c r="F114" s="18">
        <v>46285714.299999997</v>
      </c>
      <c r="G114" s="18">
        <v>46285714.299999997</v>
      </c>
      <c r="H114" s="18">
        <v>46285714.299999997</v>
      </c>
      <c r="I114" s="18">
        <v>46285714.299999997</v>
      </c>
      <c r="J114" s="18">
        <v>46285714.299999997</v>
      </c>
      <c r="K114" s="18">
        <v>46285714.299999997</v>
      </c>
      <c r="L114" s="18">
        <v>46285714.299999997</v>
      </c>
      <c r="M114" s="18">
        <v>46285714.299999997</v>
      </c>
      <c r="N114" s="18">
        <v>46285714.299999997</v>
      </c>
      <c r="O114" s="18">
        <v>46285714.299999997</v>
      </c>
      <c r="P114" s="18">
        <v>46285714.299999997</v>
      </c>
      <c r="Q114" s="3">
        <v>648000000.19999993</v>
      </c>
      <c r="R114" s="51" t="s">
        <v>31</v>
      </c>
    </row>
    <row r="115" spans="1:18" ht="21.95" customHeight="1">
      <c r="A115" s="10" t="s">
        <v>32</v>
      </c>
      <c r="B115" s="19"/>
      <c r="C115" s="16">
        <v>220000</v>
      </c>
      <c r="D115" s="16">
        <v>170000</v>
      </c>
      <c r="E115" s="16"/>
      <c r="F115" s="16">
        <v>250000</v>
      </c>
      <c r="G115" s="16">
        <v>140000</v>
      </c>
      <c r="H115" s="16"/>
      <c r="I115" s="16">
        <v>210000</v>
      </c>
      <c r="J115" s="16"/>
      <c r="K115" s="16"/>
      <c r="L115" s="16"/>
      <c r="M115" s="16">
        <v>210000</v>
      </c>
      <c r="N115" s="16">
        <v>290000</v>
      </c>
      <c r="O115" s="16">
        <v>250000</v>
      </c>
      <c r="P115" s="16">
        <v>230000</v>
      </c>
      <c r="Q115" s="16">
        <v>1970000</v>
      </c>
      <c r="R115" s="48" t="s">
        <v>32</v>
      </c>
    </row>
    <row r="116" spans="1:18" ht="21.95" customHeight="1">
      <c r="A116" s="10" t="s">
        <v>33</v>
      </c>
      <c r="B116" s="20"/>
      <c r="C116" s="16">
        <v>100000</v>
      </c>
      <c r="D116" s="16">
        <v>100000</v>
      </c>
      <c r="E116" s="16">
        <v>100000</v>
      </c>
      <c r="F116" s="16">
        <v>100000</v>
      </c>
      <c r="G116" s="16">
        <v>100000</v>
      </c>
      <c r="H116" s="16">
        <v>100000</v>
      </c>
      <c r="I116" s="16">
        <v>100000</v>
      </c>
      <c r="J116" s="16">
        <v>100000</v>
      </c>
      <c r="K116" s="16">
        <v>100000</v>
      </c>
      <c r="L116" s="16">
        <v>100000</v>
      </c>
      <c r="M116" s="16">
        <v>100000</v>
      </c>
      <c r="N116" s="16">
        <v>100000</v>
      </c>
      <c r="O116" s="16">
        <v>100000</v>
      </c>
      <c r="P116" s="16">
        <v>100000</v>
      </c>
      <c r="Q116" s="16">
        <v>1400000</v>
      </c>
      <c r="R116" s="52" t="s">
        <v>33</v>
      </c>
    </row>
    <row r="117" spans="1:18" ht="21.95" customHeight="1">
      <c r="A117" s="10" t="s">
        <v>34</v>
      </c>
      <c r="B117" s="20"/>
      <c r="C117" s="16">
        <v>50000</v>
      </c>
      <c r="D117" s="16">
        <v>50000</v>
      </c>
      <c r="E117" s="16">
        <v>50000</v>
      </c>
      <c r="F117" s="16">
        <v>50000</v>
      </c>
      <c r="G117" s="16">
        <v>50000</v>
      </c>
      <c r="H117" s="16">
        <v>50000</v>
      </c>
      <c r="I117" s="16">
        <v>50000</v>
      </c>
      <c r="J117" s="16">
        <v>50000</v>
      </c>
      <c r="K117" s="16">
        <v>50000</v>
      </c>
      <c r="L117" s="16">
        <v>50000</v>
      </c>
      <c r="M117" s="16">
        <v>50000</v>
      </c>
      <c r="N117" s="16">
        <v>50000</v>
      </c>
      <c r="O117" s="16">
        <v>50000</v>
      </c>
      <c r="P117" s="16">
        <v>50000</v>
      </c>
      <c r="Q117" s="16">
        <v>700000</v>
      </c>
      <c r="R117" s="52" t="s">
        <v>35</v>
      </c>
    </row>
    <row r="118" spans="1:18" ht="21.95" customHeight="1">
      <c r="A118" s="10" t="s">
        <v>36</v>
      </c>
      <c r="B118" s="19"/>
      <c r="C118" s="16">
        <v>310000</v>
      </c>
      <c r="D118" s="16">
        <v>310000</v>
      </c>
      <c r="E118" s="16">
        <v>310000</v>
      </c>
      <c r="F118" s="16">
        <v>310000</v>
      </c>
      <c r="G118" s="16">
        <v>310000</v>
      </c>
      <c r="H118" s="16">
        <v>310000</v>
      </c>
      <c r="I118" s="16">
        <v>310000</v>
      </c>
      <c r="J118" s="16">
        <v>310000</v>
      </c>
      <c r="K118" s="16">
        <v>310000</v>
      </c>
      <c r="L118" s="16">
        <v>310000</v>
      </c>
      <c r="M118" s="16">
        <v>310000</v>
      </c>
      <c r="N118" s="16">
        <v>310000</v>
      </c>
      <c r="O118" s="16">
        <v>310000</v>
      </c>
      <c r="P118" s="16">
        <v>310000</v>
      </c>
      <c r="Q118" s="16">
        <v>4340000</v>
      </c>
      <c r="R118" s="53" t="s">
        <v>36</v>
      </c>
    </row>
    <row r="119" spans="1:18" ht="21.95" customHeight="1">
      <c r="A119" s="10" t="s">
        <v>37</v>
      </c>
      <c r="B119" s="19"/>
      <c r="C119" s="16">
        <v>3000000</v>
      </c>
      <c r="D119" s="16">
        <v>3000000</v>
      </c>
      <c r="E119" s="16">
        <v>3000000</v>
      </c>
      <c r="F119" s="16">
        <v>6000000</v>
      </c>
      <c r="G119" s="16">
        <v>3000000</v>
      </c>
      <c r="H119" s="16">
        <v>3000000</v>
      </c>
      <c r="I119" s="16">
        <v>3000000</v>
      </c>
      <c r="J119" s="16">
        <v>3000000</v>
      </c>
      <c r="K119" s="16">
        <v>3000000</v>
      </c>
      <c r="L119" s="16">
        <v>6000000</v>
      </c>
      <c r="M119" s="16">
        <v>3000000</v>
      </c>
      <c r="N119" s="16">
        <v>3000000</v>
      </c>
      <c r="O119" s="16">
        <v>3000000</v>
      </c>
      <c r="P119" s="16">
        <v>6000000</v>
      </c>
      <c r="Q119" s="16">
        <v>51000000</v>
      </c>
      <c r="R119" s="54" t="s">
        <v>37</v>
      </c>
    </row>
    <row r="120" spans="1:18" ht="21.95" customHeight="1">
      <c r="A120" s="10" t="s">
        <v>38</v>
      </c>
      <c r="B120" s="19"/>
      <c r="C120" s="16"/>
      <c r="D120" s="16"/>
      <c r="E120" s="16"/>
      <c r="F120" s="16"/>
      <c r="G120" s="16"/>
      <c r="H120" s="16">
        <v>3610000</v>
      </c>
      <c r="I120" s="16"/>
      <c r="J120" s="16"/>
      <c r="K120" s="16"/>
      <c r="L120" s="16"/>
      <c r="M120" s="16"/>
      <c r="N120" s="16"/>
      <c r="O120" s="16"/>
      <c r="P120" s="16"/>
      <c r="Q120" s="16">
        <v>3610000</v>
      </c>
      <c r="R120" s="48" t="s">
        <v>38</v>
      </c>
    </row>
    <row r="121" spans="1:18" ht="21.95" customHeight="1">
      <c r="A121" s="10" t="s">
        <v>39</v>
      </c>
      <c r="B121" s="19" t="s">
        <v>56</v>
      </c>
      <c r="C121" s="16">
        <v>5928571.4299999997</v>
      </c>
      <c r="D121" s="16">
        <v>5928571.4299999997</v>
      </c>
      <c r="E121" s="16">
        <v>5928571.4299999997</v>
      </c>
      <c r="F121" s="16">
        <v>5928571.4299999997</v>
      </c>
      <c r="G121" s="16">
        <v>5928571.4299999997</v>
      </c>
      <c r="H121" s="16">
        <v>5928571.4299999997</v>
      </c>
      <c r="I121" s="16">
        <v>5928571.4299999997</v>
      </c>
      <c r="J121" s="16">
        <v>5928571.4299999997</v>
      </c>
      <c r="K121" s="16">
        <v>5928571.4299999997</v>
      </c>
      <c r="L121" s="16">
        <v>5928571.4299999997</v>
      </c>
      <c r="M121" s="16">
        <v>5928571.4299999997</v>
      </c>
      <c r="N121" s="16">
        <v>5928571.4299999997</v>
      </c>
      <c r="O121" s="16">
        <v>5928571.4299999997</v>
      </c>
      <c r="P121" s="16">
        <v>5928571.4299999997</v>
      </c>
      <c r="Q121" s="16">
        <v>83000000.020000011</v>
      </c>
      <c r="R121" s="54" t="s">
        <v>39</v>
      </c>
    </row>
    <row r="122" spans="1:18" ht="21.95" customHeight="1">
      <c r="A122" s="10" t="s">
        <v>57</v>
      </c>
      <c r="B122" s="19"/>
      <c r="C122" s="16">
        <v>857142.85714199999</v>
      </c>
      <c r="D122" s="16">
        <v>857142.85714199999</v>
      </c>
      <c r="E122" s="16">
        <v>857142.85714199999</v>
      </c>
      <c r="F122" s="16">
        <v>857142.85714199999</v>
      </c>
      <c r="G122" s="16">
        <v>857142.85714199999</v>
      </c>
      <c r="H122" s="16">
        <v>857142.85714199999</v>
      </c>
      <c r="I122" s="16">
        <v>857142.85714199999</v>
      </c>
      <c r="J122" s="16">
        <v>857142.85714199999</v>
      </c>
      <c r="K122" s="16">
        <v>857142.85714199999</v>
      </c>
      <c r="L122" s="16">
        <v>857142.85714199999</v>
      </c>
      <c r="M122" s="16">
        <v>857142.85714199999</v>
      </c>
      <c r="N122" s="16">
        <v>857142.85714199999</v>
      </c>
      <c r="O122" s="16">
        <v>857142.85714199999</v>
      </c>
      <c r="P122" s="16">
        <v>857142.85714199999</v>
      </c>
      <c r="Q122" s="16">
        <v>11999999.999987995</v>
      </c>
      <c r="R122" s="54" t="s">
        <v>58</v>
      </c>
    </row>
    <row r="123" spans="1:18" ht="21.95" customHeight="1">
      <c r="A123" s="10" t="s">
        <v>59</v>
      </c>
      <c r="B123" s="19"/>
      <c r="C123" s="16">
        <v>7158357.1428500004</v>
      </c>
      <c r="D123" s="16">
        <v>7158357.1428500004</v>
      </c>
      <c r="E123" s="16">
        <v>7158357.1428500004</v>
      </c>
      <c r="F123" s="16">
        <v>7158357.1428500004</v>
      </c>
      <c r="G123" s="16">
        <v>7158357.1428500004</v>
      </c>
      <c r="H123" s="16">
        <v>7158357.1428500004</v>
      </c>
      <c r="I123" s="16">
        <v>7158357.1428500004</v>
      </c>
      <c r="J123" s="16">
        <v>7158357.1428500004</v>
      </c>
      <c r="K123" s="16">
        <v>7158357.1428500004</v>
      </c>
      <c r="L123" s="16">
        <v>7158357.1428500004</v>
      </c>
      <c r="M123" s="16">
        <v>7158357.1428500004</v>
      </c>
      <c r="N123" s="16">
        <v>7158357.1428500004</v>
      </c>
      <c r="O123" s="16">
        <v>7158357.1428500004</v>
      </c>
      <c r="P123" s="16">
        <v>7158357.1428500004</v>
      </c>
      <c r="Q123" s="16">
        <v>100216999.99989997</v>
      </c>
      <c r="R123" s="54" t="s">
        <v>59</v>
      </c>
    </row>
    <row r="124" spans="1:18" ht="21.95" customHeight="1">
      <c r="A124" s="10" t="s">
        <v>60</v>
      </c>
      <c r="B124" s="19"/>
      <c r="C124" s="16">
        <v>89285714.285699993</v>
      </c>
      <c r="D124" s="16">
        <v>89285714.285699993</v>
      </c>
      <c r="E124" s="16">
        <v>89285714.285699993</v>
      </c>
      <c r="F124" s="16">
        <v>89285714.285699993</v>
      </c>
      <c r="G124" s="16">
        <v>89285714.285699993</v>
      </c>
      <c r="H124" s="16">
        <v>89285714.285699993</v>
      </c>
      <c r="I124" s="16">
        <v>89285714.285699993</v>
      </c>
      <c r="J124" s="16">
        <v>89285714.285699993</v>
      </c>
      <c r="K124" s="16">
        <v>89285714.285699993</v>
      </c>
      <c r="L124" s="16">
        <v>89285714.285699993</v>
      </c>
      <c r="M124" s="16">
        <v>89285714.285699993</v>
      </c>
      <c r="N124" s="16">
        <v>89285714.285699993</v>
      </c>
      <c r="O124" s="16">
        <v>89285714.285699993</v>
      </c>
      <c r="P124" s="16">
        <v>89285714.285699993</v>
      </c>
      <c r="Q124" s="16">
        <v>1249999999.9997997</v>
      </c>
      <c r="R124" s="48" t="s">
        <v>60</v>
      </c>
    </row>
    <row r="125" spans="1:18" ht="21.95" customHeight="1">
      <c r="A125" s="10" t="s">
        <v>61</v>
      </c>
      <c r="B125" s="19"/>
      <c r="C125" s="16">
        <v>14211964.285700001</v>
      </c>
      <c r="D125" s="16">
        <v>14211964.285700001</v>
      </c>
      <c r="E125" s="16">
        <v>14211964.285700001</v>
      </c>
      <c r="F125" s="16">
        <v>14211964.285700001</v>
      </c>
      <c r="G125" s="16">
        <v>14211964.285700001</v>
      </c>
      <c r="H125" s="16">
        <v>14211964.285700001</v>
      </c>
      <c r="I125" s="16">
        <v>14211964.285700001</v>
      </c>
      <c r="J125" s="16">
        <v>14211964.285700001</v>
      </c>
      <c r="K125" s="16">
        <v>14211964.285700001</v>
      </c>
      <c r="L125" s="16">
        <v>14211964.285700001</v>
      </c>
      <c r="M125" s="16">
        <v>14211964.285700001</v>
      </c>
      <c r="N125" s="16">
        <v>14211964.285700001</v>
      </c>
      <c r="O125" s="16">
        <v>14211964.285700001</v>
      </c>
      <c r="P125" s="16">
        <v>14211964.285700001</v>
      </c>
      <c r="Q125" s="16">
        <v>198967499.99979994</v>
      </c>
      <c r="R125" s="53" t="s">
        <v>61</v>
      </c>
    </row>
    <row r="126" spans="1:18" ht="21.95" customHeight="1">
      <c r="A126" s="10" t="s">
        <v>47</v>
      </c>
      <c r="B126" s="19" t="s">
        <v>62</v>
      </c>
      <c r="C126" s="16">
        <v>17857142.857099999</v>
      </c>
      <c r="D126" s="16">
        <v>17857142.857099999</v>
      </c>
      <c r="E126" s="16">
        <v>17857142.857099999</v>
      </c>
      <c r="F126" s="16">
        <v>17857142.857099999</v>
      </c>
      <c r="G126" s="16">
        <v>17857142.857099999</v>
      </c>
      <c r="H126" s="16">
        <v>17857142.857099999</v>
      </c>
      <c r="I126" s="16">
        <v>17857142.857099999</v>
      </c>
      <c r="J126" s="16">
        <v>17857142.857099999</v>
      </c>
      <c r="K126" s="16">
        <v>17857142.857099999</v>
      </c>
      <c r="L126" s="16">
        <v>17857142.857099999</v>
      </c>
      <c r="M126" s="16">
        <v>17857142.857099999</v>
      </c>
      <c r="N126" s="16">
        <v>17857142.857099999</v>
      </c>
      <c r="O126" s="16">
        <v>17857142.857099999</v>
      </c>
      <c r="P126" s="16">
        <v>17857142.857099999</v>
      </c>
      <c r="Q126" s="16">
        <v>249999999.99940005</v>
      </c>
      <c r="R126" s="54" t="s">
        <v>47</v>
      </c>
    </row>
    <row r="127" spans="1:18" ht="21.95" customHeight="1">
      <c r="A127" s="10" t="s">
        <v>63</v>
      </c>
      <c r="B127" s="19"/>
      <c r="C127" s="18">
        <v>1785714.29</v>
      </c>
      <c r="D127" s="18">
        <v>1785714.23</v>
      </c>
      <c r="E127" s="18">
        <v>1785714.29</v>
      </c>
      <c r="F127" s="18">
        <v>1885714.29</v>
      </c>
      <c r="G127" s="18">
        <v>1885714.29</v>
      </c>
      <c r="H127" s="18">
        <v>1885714.29</v>
      </c>
      <c r="I127" s="18">
        <v>1885714.29</v>
      </c>
      <c r="J127" s="18">
        <v>1785714.29</v>
      </c>
      <c r="K127" s="18">
        <v>2787794.49</v>
      </c>
      <c r="L127" s="18">
        <v>1788726.49</v>
      </c>
      <c r="M127" s="18">
        <v>1848814.29</v>
      </c>
      <c r="N127" s="18">
        <v>1785814.29</v>
      </c>
      <c r="O127" s="18">
        <v>1785814.29</v>
      </c>
      <c r="P127" s="18">
        <v>2785814.29</v>
      </c>
      <c r="Q127" s="18">
        <v>27468492.399999995</v>
      </c>
      <c r="R127" s="54" t="s">
        <v>63</v>
      </c>
    </row>
    <row r="128" spans="1:18" ht="21.95" customHeight="1">
      <c r="A128" s="22" t="s">
        <v>42</v>
      </c>
      <c r="B128" s="13"/>
      <c r="C128" s="23">
        <f>SUM(C106:C127)</f>
        <v>256021374.32618582</v>
      </c>
      <c r="D128" s="23">
        <f t="shared" ref="D128:Q128" si="10">SUM(D106:D127)</f>
        <v>259525343.68494356</v>
      </c>
      <c r="E128" s="23">
        <f t="shared" si="10"/>
        <v>258776228.00145337</v>
      </c>
      <c r="F128" s="23">
        <f t="shared" si="10"/>
        <v>286686616.38806236</v>
      </c>
      <c r="G128" s="23">
        <f t="shared" si="10"/>
        <v>264874242.87741449</v>
      </c>
      <c r="H128" s="23">
        <f t="shared" si="10"/>
        <v>308704169.26260477</v>
      </c>
      <c r="I128" s="23">
        <f t="shared" si="10"/>
        <v>267196258.11566582</v>
      </c>
      <c r="J128" s="23">
        <f t="shared" si="10"/>
        <v>252822623.66656286</v>
      </c>
      <c r="K128" s="23">
        <f t="shared" si="10"/>
        <v>255819840.08430555</v>
      </c>
      <c r="L128" s="23">
        <f t="shared" si="10"/>
        <v>285451867.76996344</v>
      </c>
      <c r="M128" s="23">
        <f t="shared" si="10"/>
        <v>256713849.62529975</v>
      </c>
      <c r="N128" s="23">
        <f t="shared" si="10"/>
        <v>273778425.50316304</v>
      </c>
      <c r="O128" s="23">
        <f t="shared" si="10"/>
        <v>274066700.78621036</v>
      </c>
      <c r="P128" s="23">
        <f t="shared" si="10"/>
        <v>272523435.09295297</v>
      </c>
      <c r="Q128" s="23">
        <f t="shared" si="10"/>
        <v>3772960975.1847878</v>
      </c>
      <c r="R128" s="55" t="s">
        <v>42</v>
      </c>
    </row>
    <row r="129" spans="1:18" ht="21.95" customHeight="1" thickBot="1">
      <c r="A129" s="24" t="s">
        <v>43</v>
      </c>
      <c r="B129" s="25"/>
      <c r="C129" s="26">
        <f>C104-C128</f>
        <v>-105608938.08367887</v>
      </c>
      <c r="D129" s="26">
        <f t="shared" ref="D129:Q129" si="11">D104-D128</f>
        <v>-109990465.68657804</v>
      </c>
      <c r="E129" s="26">
        <f t="shared" si="11"/>
        <v>-86502306.539786518</v>
      </c>
      <c r="F129" s="26">
        <f t="shared" si="11"/>
        <v>-97007793.928620875</v>
      </c>
      <c r="G129" s="26">
        <f t="shared" si="11"/>
        <v>-98507950.181145012</v>
      </c>
      <c r="H129" s="26">
        <f t="shared" si="11"/>
        <v>-78894350.464666992</v>
      </c>
      <c r="I129" s="26">
        <f t="shared" si="11"/>
        <v>-88487767.051747859</v>
      </c>
      <c r="J129" s="26">
        <f t="shared" si="11"/>
        <v>-93917202.247182488</v>
      </c>
      <c r="K129" s="26">
        <f t="shared" si="11"/>
        <v>-84482275.722267181</v>
      </c>
      <c r="L129" s="26">
        <f t="shared" si="11"/>
        <v>-64804510.810011446</v>
      </c>
      <c r="M129" s="26">
        <f t="shared" si="11"/>
        <v>-114517984.59858438</v>
      </c>
      <c r="N129" s="26">
        <f t="shared" si="11"/>
        <v>-108760660.70527574</v>
      </c>
      <c r="O129" s="26">
        <f t="shared" si="11"/>
        <v>-97901852.659933627</v>
      </c>
      <c r="P129" s="26">
        <f t="shared" si="11"/>
        <v>-80052851.435309142</v>
      </c>
      <c r="Q129" s="26">
        <f t="shared" si="11"/>
        <v>-1309436910.1118083</v>
      </c>
      <c r="R129" s="56" t="s">
        <v>43</v>
      </c>
    </row>
    <row r="130" spans="1:18" ht="21.95" customHeight="1">
      <c r="A130" s="27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7"/>
    </row>
    <row r="131" spans="1:18" ht="21.95" customHeight="1">
      <c r="A131" s="27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7"/>
    </row>
    <row r="132" spans="1:18" ht="21.95" customHeight="1" thickBot="1">
      <c r="A132" s="64" t="s">
        <v>131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ht="21.95" customHeight="1">
      <c r="A133" s="4" t="s">
        <v>64</v>
      </c>
      <c r="B133" s="5"/>
      <c r="C133" s="6" t="s">
        <v>2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6" t="s">
        <v>11</v>
      </c>
      <c r="M133" s="6" t="s">
        <v>12</v>
      </c>
      <c r="N133" s="6" t="s">
        <v>13</v>
      </c>
      <c r="O133" s="6" t="s">
        <v>14</v>
      </c>
      <c r="P133" s="6" t="s">
        <v>15</v>
      </c>
      <c r="Q133" s="6" t="s">
        <v>16</v>
      </c>
      <c r="R133" s="44" t="s">
        <v>64</v>
      </c>
    </row>
    <row r="134" spans="1:18" ht="21.95" customHeight="1">
      <c r="A134" s="1" t="s">
        <v>17</v>
      </c>
      <c r="B134" s="2"/>
      <c r="C134" s="45">
        <v>118552759.80142274</v>
      </c>
      <c r="D134" s="45">
        <v>114788701.79873995</v>
      </c>
      <c r="E134" s="45">
        <v>135469470.21800023</v>
      </c>
      <c r="F134" s="45">
        <v>149518773.93617716</v>
      </c>
      <c r="G134" s="45">
        <v>130140158.23623438</v>
      </c>
      <c r="H134" s="45">
        <v>180707108.02960172</v>
      </c>
      <c r="I134" s="45">
        <v>137239208.72760165</v>
      </c>
      <c r="J134" s="45">
        <v>124513329.82507221</v>
      </c>
      <c r="K134" s="45">
        <v>134602430.65292013</v>
      </c>
      <c r="L134" s="45">
        <v>177664231.19853607</v>
      </c>
      <c r="M134" s="45">
        <v>110929986.84751794</v>
      </c>
      <c r="N134" s="45">
        <v>128125968.32733372</v>
      </c>
      <c r="O134" s="45">
        <v>135745251.42012185</v>
      </c>
      <c r="P134" s="45">
        <v>149918004.45072022</v>
      </c>
      <c r="Q134" s="3">
        <v>1927915383.47</v>
      </c>
      <c r="R134" s="46" t="s">
        <v>17</v>
      </c>
    </row>
    <row r="135" spans="1:18" ht="21.95" customHeight="1">
      <c r="A135" s="1" t="s">
        <v>18</v>
      </c>
      <c r="B135" s="3"/>
      <c r="C135" s="3">
        <v>31170145.800000001</v>
      </c>
      <c r="D135" s="3">
        <v>34270814.380000003</v>
      </c>
      <c r="E135" s="3">
        <v>35988984.289999999</v>
      </c>
      <c r="F135" s="3">
        <v>39204924.780000001</v>
      </c>
      <c r="G135" s="3">
        <v>35496073.530000001</v>
      </c>
      <c r="H135" s="3">
        <v>47907294.210000001</v>
      </c>
      <c r="I135" s="3">
        <v>40834295.719999999</v>
      </c>
      <c r="J135" s="3">
        <v>33695080.149999999</v>
      </c>
      <c r="K135" s="3">
        <v>35934718.25</v>
      </c>
      <c r="L135" s="3">
        <v>41566157.729999997</v>
      </c>
      <c r="M135" s="3">
        <v>30709405.559999999</v>
      </c>
      <c r="N135" s="3">
        <v>36235300.710000001</v>
      </c>
      <c r="O135" s="3">
        <v>39767109.869999997</v>
      </c>
      <c r="P135" s="3">
        <v>41700745.850000001</v>
      </c>
      <c r="Q135" s="3">
        <v>524481050.83000004</v>
      </c>
      <c r="R135" s="46" t="s">
        <v>18</v>
      </c>
    </row>
    <row r="136" spans="1:18" ht="21.95" customHeight="1">
      <c r="A136" s="1" t="s">
        <v>0</v>
      </c>
      <c r="B136" s="2"/>
      <c r="C136" s="45">
        <v>182315.06032282795</v>
      </c>
      <c r="D136" s="45">
        <v>176526.54504096354</v>
      </c>
      <c r="E136" s="45">
        <v>208330.23774449373</v>
      </c>
      <c r="F136" s="45">
        <v>229935.80525016403</v>
      </c>
      <c r="G136" s="45">
        <v>200134.61381248003</v>
      </c>
      <c r="H136" s="45">
        <v>277898.44248556456</v>
      </c>
      <c r="I136" s="45">
        <v>211051.81068530132</v>
      </c>
      <c r="J136" s="45">
        <v>191481.45750531726</v>
      </c>
      <c r="K136" s="45">
        <v>206996.87046671266</v>
      </c>
      <c r="L136" s="45">
        <v>273218.98775216227</v>
      </c>
      <c r="M136" s="45">
        <v>170592.46260982475</v>
      </c>
      <c r="N136" s="45">
        <v>197037.11397057041</v>
      </c>
      <c r="O136" s="45">
        <v>208754.34483896309</v>
      </c>
      <c r="P136" s="45">
        <v>230549.75751465411</v>
      </c>
      <c r="Q136" s="3">
        <v>2964823.5099999993</v>
      </c>
      <c r="R136" s="46" t="s">
        <v>0</v>
      </c>
    </row>
    <row r="137" spans="1:18" ht="21.95" customHeight="1">
      <c r="A137" s="1" t="s">
        <v>19</v>
      </c>
      <c r="B137" s="2"/>
      <c r="C137" s="30">
        <f>SUM(C134:C136)</f>
        <v>149905220.66174558</v>
      </c>
      <c r="D137" s="30">
        <f t="shared" ref="D137:Q137" si="12">SUM(D134:D136)</f>
        <v>149236042.72378093</v>
      </c>
      <c r="E137" s="30">
        <f t="shared" si="12"/>
        <v>171666784.74574471</v>
      </c>
      <c r="F137" s="30">
        <f t="shared" si="12"/>
        <v>188953634.52142733</v>
      </c>
      <c r="G137" s="30">
        <f t="shared" si="12"/>
        <v>165836366.38004687</v>
      </c>
      <c r="H137" s="30">
        <f t="shared" si="12"/>
        <v>228892300.6820873</v>
      </c>
      <c r="I137" s="30">
        <f t="shared" si="12"/>
        <v>178284556.25828695</v>
      </c>
      <c r="J137" s="30">
        <f t="shared" si="12"/>
        <v>158399891.43257752</v>
      </c>
      <c r="K137" s="30">
        <f t="shared" si="12"/>
        <v>170744145.77338684</v>
      </c>
      <c r="L137" s="30">
        <f t="shared" si="12"/>
        <v>219503607.91628823</v>
      </c>
      <c r="M137" s="30">
        <f t="shared" si="12"/>
        <v>141809984.87012777</v>
      </c>
      <c r="N137" s="30">
        <f t="shared" si="12"/>
        <v>164558306.1513043</v>
      </c>
      <c r="O137" s="30">
        <f t="shared" si="12"/>
        <v>175721115.63496083</v>
      </c>
      <c r="P137" s="30">
        <f t="shared" si="12"/>
        <v>191849300.05823487</v>
      </c>
      <c r="Q137" s="30">
        <f t="shared" si="12"/>
        <v>2455361257.8100004</v>
      </c>
      <c r="R137" s="46" t="s">
        <v>19</v>
      </c>
    </row>
    <row r="138" spans="1:18" ht="21.95" customHeight="1">
      <c r="A138" s="7" t="s">
        <v>20</v>
      </c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47" t="s">
        <v>20</v>
      </c>
    </row>
    <row r="139" spans="1:18" ht="21.95" customHeight="1">
      <c r="A139" s="10" t="s">
        <v>21</v>
      </c>
      <c r="B139" s="2"/>
      <c r="C139" s="11">
        <v>27819046.237100001</v>
      </c>
      <c r="D139" s="11">
        <v>29695059.657099999</v>
      </c>
      <c r="E139" s="11">
        <v>29668960.66</v>
      </c>
      <c r="F139" s="11">
        <v>41153837.939999998</v>
      </c>
      <c r="G139" s="11">
        <v>28625959.940000001</v>
      </c>
      <c r="H139" s="11">
        <v>59923624.939999998</v>
      </c>
      <c r="I139" s="11">
        <v>31321002.940000001</v>
      </c>
      <c r="J139" s="11">
        <v>27203627.66</v>
      </c>
      <c r="K139" s="11">
        <v>22800158.66</v>
      </c>
      <c r="L139" s="11">
        <v>37568792.659999996</v>
      </c>
      <c r="M139" s="11">
        <v>26254254.66</v>
      </c>
      <c r="N139" s="11">
        <v>39739828.939999998</v>
      </c>
      <c r="O139" s="11">
        <v>37990916.880000003</v>
      </c>
      <c r="P139" s="11">
        <v>28109281.260000002</v>
      </c>
      <c r="Q139" s="3">
        <v>467874353.03420007</v>
      </c>
      <c r="R139" s="48" t="s">
        <v>22</v>
      </c>
    </row>
    <row r="140" spans="1:18" ht="21.95" customHeight="1">
      <c r="A140" s="12" t="s">
        <v>23</v>
      </c>
      <c r="B140" s="13"/>
      <c r="C140" s="14">
        <v>14972774.869999999</v>
      </c>
      <c r="D140" s="14">
        <v>16336228</v>
      </c>
      <c r="E140" s="14">
        <v>15962204.189999999</v>
      </c>
      <c r="F140" s="14">
        <v>25364548.32</v>
      </c>
      <c r="G140" s="14">
        <v>21039513.16</v>
      </c>
      <c r="H140" s="14">
        <v>22286620.690000001</v>
      </c>
      <c r="I140" s="15">
        <v>19878120.899999999</v>
      </c>
      <c r="J140" s="15">
        <v>12406245.210000001</v>
      </c>
      <c r="K140" s="15">
        <v>16932118.32</v>
      </c>
      <c r="L140" s="15">
        <v>24124375.739999998</v>
      </c>
      <c r="M140" s="15">
        <v>17134207.780000001</v>
      </c>
      <c r="N140" s="15">
        <v>19665016.07</v>
      </c>
      <c r="O140" s="15">
        <v>19940985.149999999</v>
      </c>
      <c r="P140" s="15">
        <v>21287323.399999999</v>
      </c>
      <c r="Q140" s="15">
        <v>267330281.80000001</v>
      </c>
      <c r="R140" s="49" t="s">
        <v>23</v>
      </c>
    </row>
    <row r="141" spans="1:18" ht="21.95" customHeight="1">
      <c r="A141" s="10" t="s">
        <v>24</v>
      </c>
      <c r="B141" s="2"/>
      <c r="C141" s="16">
        <v>1646444</v>
      </c>
      <c r="D141" s="16">
        <v>2222792</v>
      </c>
      <c r="E141" s="16">
        <v>605150</v>
      </c>
      <c r="F141" s="16">
        <v>3300983</v>
      </c>
      <c r="G141" s="16">
        <v>2799588</v>
      </c>
      <c r="H141" s="16">
        <v>7097073</v>
      </c>
      <c r="I141" s="16">
        <v>3024110</v>
      </c>
      <c r="J141" s="16">
        <v>1434997</v>
      </c>
      <c r="K141" s="16">
        <v>2605885</v>
      </c>
      <c r="L141" s="16">
        <v>4280513</v>
      </c>
      <c r="M141" s="16">
        <v>2219453</v>
      </c>
      <c r="N141" s="16">
        <v>2054415</v>
      </c>
      <c r="O141" s="16">
        <v>3325601</v>
      </c>
      <c r="P141" s="16">
        <v>5351711</v>
      </c>
      <c r="Q141" s="16">
        <v>41968715</v>
      </c>
      <c r="R141" s="48" t="s">
        <v>25</v>
      </c>
    </row>
    <row r="142" spans="1:18" ht="21.95" customHeight="1">
      <c r="A142" s="12" t="s">
        <v>26</v>
      </c>
      <c r="B142" s="13"/>
      <c r="C142" s="17">
        <v>7142857.1429000003</v>
      </c>
      <c r="D142" s="17">
        <v>7142857.1429000003</v>
      </c>
      <c r="E142" s="17">
        <v>7142857.1429000003</v>
      </c>
      <c r="F142" s="17">
        <v>7142857.1429000003</v>
      </c>
      <c r="G142" s="17">
        <v>7142857.1429000003</v>
      </c>
      <c r="H142" s="17">
        <v>7142857.1429000003</v>
      </c>
      <c r="I142" s="17">
        <v>7142857.1429000003</v>
      </c>
      <c r="J142" s="17">
        <v>7142857.1429000003</v>
      </c>
      <c r="K142" s="17">
        <v>7142857.1429000003</v>
      </c>
      <c r="L142" s="17">
        <v>7142857.1429000003</v>
      </c>
      <c r="M142" s="17">
        <v>7142857.1429000003</v>
      </c>
      <c r="N142" s="17">
        <v>7142857.1429000003</v>
      </c>
      <c r="O142" s="17">
        <v>7142857.1429000003</v>
      </c>
      <c r="P142" s="17">
        <v>7142857.1429000003</v>
      </c>
      <c r="Q142" s="17">
        <v>100000000.00060001</v>
      </c>
      <c r="R142" s="50" t="s">
        <v>26</v>
      </c>
    </row>
    <row r="143" spans="1:18" ht="21.95" customHeight="1">
      <c r="A143" s="12" t="s">
        <v>27</v>
      </c>
      <c r="B143" s="13"/>
      <c r="C143" s="18">
        <v>9142857.1428500004</v>
      </c>
      <c r="D143" s="18">
        <v>9142857.1428500004</v>
      </c>
      <c r="E143" s="18">
        <v>9142857.1428500004</v>
      </c>
      <c r="F143" s="18">
        <v>9142857.1428500004</v>
      </c>
      <c r="G143" s="18">
        <v>9142857.1428500004</v>
      </c>
      <c r="H143" s="18">
        <v>9142857.1428500004</v>
      </c>
      <c r="I143" s="18">
        <v>9142857.1428500004</v>
      </c>
      <c r="J143" s="18">
        <v>9142857.1428500004</v>
      </c>
      <c r="K143" s="18">
        <v>9142857.1428500004</v>
      </c>
      <c r="L143" s="18">
        <v>10142857.14285</v>
      </c>
      <c r="M143" s="18">
        <v>9142857.1428500004</v>
      </c>
      <c r="N143" s="18">
        <v>9142857.1428500004</v>
      </c>
      <c r="O143" s="18">
        <v>9142857.1428500004</v>
      </c>
      <c r="P143" s="18">
        <v>9142857.1428500004</v>
      </c>
      <c r="Q143" s="3">
        <v>128999999.99989997</v>
      </c>
      <c r="R143" s="49" t="s">
        <v>27</v>
      </c>
    </row>
    <row r="144" spans="1:18" ht="21.95" customHeight="1">
      <c r="A144" s="12" t="s">
        <v>28</v>
      </c>
      <c r="B144" s="13"/>
      <c r="C144" s="18">
        <v>5927637.9900711374</v>
      </c>
      <c r="D144" s="18">
        <v>5739435.0899369977</v>
      </c>
      <c r="E144" s="18">
        <v>6773473.5109000122</v>
      </c>
      <c r="F144" s="18">
        <v>7475938.6968088588</v>
      </c>
      <c r="G144" s="18">
        <v>6507007.9118117196</v>
      </c>
      <c r="H144" s="18">
        <v>9035355.4014800861</v>
      </c>
      <c r="I144" s="18">
        <v>6861960.4363800827</v>
      </c>
      <c r="J144" s="18">
        <v>6225666.4912536107</v>
      </c>
      <c r="K144" s="18">
        <v>6730121.5326460069</v>
      </c>
      <c r="L144" s="18">
        <v>8883211.5599268042</v>
      </c>
      <c r="M144" s="18">
        <v>5546499.3423758969</v>
      </c>
      <c r="N144" s="18">
        <v>6406298.4163666861</v>
      </c>
      <c r="O144" s="18">
        <v>6787262.5710060932</v>
      </c>
      <c r="P144" s="18">
        <v>7495900.2225360116</v>
      </c>
      <c r="Q144" s="3">
        <v>96395769.173500001</v>
      </c>
      <c r="R144" s="50" t="s">
        <v>28</v>
      </c>
    </row>
    <row r="145" spans="1:18" ht="21.95" customHeight="1">
      <c r="A145" s="12" t="s">
        <v>29</v>
      </c>
      <c r="B145" s="13"/>
      <c r="C145" s="18">
        <v>2371055.1960284552</v>
      </c>
      <c r="D145" s="18">
        <v>2295774.0359747992</v>
      </c>
      <c r="E145" s="18">
        <v>2709389.4043600047</v>
      </c>
      <c r="F145" s="18">
        <v>2990375.4787235432</v>
      </c>
      <c r="G145" s="18">
        <v>2602803.1647246876</v>
      </c>
      <c r="H145" s="18">
        <v>3614142.1605920345</v>
      </c>
      <c r="I145" s="18">
        <v>2744784.1745520332</v>
      </c>
      <c r="J145" s="18">
        <v>2490266.5965014445</v>
      </c>
      <c r="K145" s="18">
        <v>2692048.6130584027</v>
      </c>
      <c r="L145" s="18">
        <v>3553284.6239707214</v>
      </c>
      <c r="M145" s="18">
        <v>2218599.7369503588</v>
      </c>
      <c r="N145" s="18">
        <v>2562519.3665466746</v>
      </c>
      <c r="O145" s="18">
        <v>2714905.028402437</v>
      </c>
      <c r="P145" s="18">
        <v>2998360.0890144045</v>
      </c>
      <c r="Q145" s="3">
        <v>38558307.669400007</v>
      </c>
      <c r="R145" s="50" t="s">
        <v>29</v>
      </c>
    </row>
    <row r="146" spans="1:18" ht="21.95" customHeight="1">
      <c r="A146" s="12" t="s">
        <v>30</v>
      </c>
      <c r="B146" s="13"/>
      <c r="C146" s="18">
        <v>1185527.5980142276</v>
      </c>
      <c r="D146" s="18">
        <v>1147887.0179873996</v>
      </c>
      <c r="E146" s="18">
        <v>1354694.7021800024</v>
      </c>
      <c r="F146" s="18">
        <v>1495187.7393617716</v>
      </c>
      <c r="G146" s="18">
        <v>1301401.5823623438</v>
      </c>
      <c r="H146" s="18">
        <v>1807071.0802960172</v>
      </c>
      <c r="I146" s="18">
        <v>1372392.0872760166</v>
      </c>
      <c r="J146" s="18">
        <v>1245133.2982507222</v>
      </c>
      <c r="K146" s="18">
        <v>1346024.3065292013</v>
      </c>
      <c r="L146" s="18">
        <v>1776642.3119853607</v>
      </c>
      <c r="M146" s="18">
        <v>1109299.8684751794</v>
      </c>
      <c r="N146" s="18">
        <v>1281259.6832733373</v>
      </c>
      <c r="O146" s="18">
        <v>1357452.5142012185</v>
      </c>
      <c r="P146" s="18">
        <v>1499180.0445072022</v>
      </c>
      <c r="Q146" s="3">
        <v>19279153.834700003</v>
      </c>
      <c r="R146" s="50" t="s">
        <v>30</v>
      </c>
    </row>
    <row r="147" spans="1:18" ht="21.95" customHeight="1">
      <c r="A147" s="12" t="s">
        <v>31</v>
      </c>
      <c r="B147" s="13"/>
      <c r="C147" s="18">
        <v>46285714.299999997</v>
      </c>
      <c r="D147" s="18">
        <v>46285714.299999997</v>
      </c>
      <c r="E147" s="18">
        <v>46285714.299999997</v>
      </c>
      <c r="F147" s="18">
        <v>46285714.299999997</v>
      </c>
      <c r="G147" s="18">
        <v>46285714.299999997</v>
      </c>
      <c r="H147" s="18">
        <v>46285714.299999997</v>
      </c>
      <c r="I147" s="18">
        <v>46285714.299999997</v>
      </c>
      <c r="J147" s="18">
        <v>46285714.299999997</v>
      </c>
      <c r="K147" s="18">
        <v>46285714.299999997</v>
      </c>
      <c r="L147" s="18">
        <v>46285714.299999997</v>
      </c>
      <c r="M147" s="18">
        <v>46285714.299999997</v>
      </c>
      <c r="N147" s="18">
        <v>46285714.299999997</v>
      </c>
      <c r="O147" s="18">
        <v>46285714.299999997</v>
      </c>
      <c r="P147" s="18">
        <v>46285714.299999997</v>
      </c>
      <c r="Q147" s="16">
        <v>648000000.19999993</v>
      </c>
      <c r="R147" s="51" t="s">
        <v>31</v>
      </c>
    </row>
    <row r="148" spans="1:18" ht="21.95" customHeight="1">
      <c r="A148" s="10" t="s">
        <v>32</v>
      </c>
      <c r="B148" s="19"/>
      <c r="C148" s="16">
        <v>220000</v>
      </c>
      <c r="D148" s="16">
        <v>170000</v>
      </c>
      <c r="E148" s="16"/>
      <c r="F148" s="16">
        <v>250000</v>
      </c>
      <c r="G148" s="16">
        <v>140000</v>
      </c>
      <c r="H148" s="16"/>
      <c r="I148" s="16">
        <v>210000</v>
      </c>
      <c r="J148" s="16"/>
      <c r="K148" s="16"/>
      <c r="L148" s="16"/>
      <c r="M148" s="16">
        <v>210000</v>
      </c>
      <c r="N148" s="16">
        <v>290000</v>
      </c>
      <c r="O148" s="16">
        <v>250000</v>
      </c>
      <c r="P148" s="16">
        <v>230000</v>
      </c>
      <c r="Q148" s="16">
        <v>1970000</v>
      </c>
      <c r="R148" s="48" t="s">
        <v>32</v>
      </c>
    </row>
    <row r="149" spans="1:18" ht="21.95" customHeight="1">
      <c r="A149" s="10" t="s">
        <v>33</v>
      </c>
      <c r="B149" s="20"/>
      <c r="C149" s="16">
        <v>100000</v>
      </c>
      <c r="D149" s="16">
        <v>100000</v>
      </c>
      <c r="E149" s="16">
        <v>100000</v>
      </c>
      <c r="F149" s="16">
        <v>100000</v>
      </c>
      <c r="G149" s="16">
        <v>100000</v>
      </c>
      <c r="H149" s="16">
        <v>100000</v>
      </c>
      <c r="I149" s="16">
        <v>100000</v>
      </c>
      <c r="J149" s="16">
        <v>100000</v>
      </c>
      <c r="K149" s="16">
        <v>100000</v>
      </c>
      <c r="L149" s="16">
        <v>100000</v>
      </c>
      <c r="M149" s="16">
        <v>100000</v>
      </c>
      <c r="N149" s="16">
        <v>100000</v>
      </c>
      <c r="O149" s="16">
        <v>100000</v>
      </c>
      <c r="P149" s="16">
        <v>100000</v>
      </c>
      <c r="Q149" s="16">
        <v>1400000</v>
      </c>
      <c r="R149" s="52" t="s">
        <v>33</v>
      </c>
    </row>
    <row r="150" spans="1:18" ht="21.95" customHeight="1">
      <c r="A150" s="10" t="s">
        <v>34</v>
      </c>
      <c r="B150" s="20"/>
      <c r="C150" s="16">
        <v>50000</v>
      </c>
      <c r="D150" s="16">
        <v>50000</v>
      </c>
      <c r="E150" s="16">
        <v>50000</v>
      </c>
      <c r="F150" s="16">
        <v>50000</v>
      </c>
      <c r="G150" s="16">
        <v>50000</v>
      </c>
      <c r="H150" s="16">
        <v>50000</v>
      </c>
      <c r="I150" s="16">
        <v>50000</v>
      </c>
      <c r="J150" s="16">
        <v>50000</v>
      </c>
      <c r="K150" s="16">
        <v>50000</v>
      </c>
      <c r="L150" s="16">
        <v>50000</v>
      </c>
      <c r="M150" s="16">
        <v>50000</v>
      </c>
      <c r="N150" s="16">
        <v>50000</v>
      </c>
      <c r="O150" s="16">
        <v>50000</v>
      </c>
      <c r="P150" s="16">
        <v>50000</v>
      </c>
      <c r="Q150" s="16">
        <v>700000</v>
      </c>
      <c r="R150" s="52" t="s">
        <v>35</v>
      </c>
    </row>
    <row r="151" spans="1:18" ht="21.95" customHeight="1">
      <c r="A151" s="10" t="s">
        <v>36</v>
      </c>
      <c r="B151" s="19"/>
      <c r="C151" s="16">
        <v>310000</v>
      </c>
      <c r="D151" s="16">
        <v>310000</v>
      </c>
      <c r="E151" s="16">
        <v>310000</v>
      </c>
      <c r="F151" s="16">
        <v>310000</v>
      </c>
      <c r="G151" s="16">
        <v>310000</v>
      </c>
      <c r="H151" s="16">
        <v>310000</v>
      </c>
      <c r="I151" s="16">
        <v>310000</v>
      </c>
      <c r="J151" s="16">
        <v>310000</v>
      </c>
      <c r="K151" s="16">
        <v>310000</v>
      </c>
      <c r="L151" s="16">
        <v>310000</v>
      </c>
      <c r="M151" s="16">
        <v>310000</v>
      </c>
      <c r="N151" s="16">
        <v>310000</v>
      </c>
      <c r="O151" s="16">
        <v>310000</v>
      </c>
      <c r="P151" s="16">
        <v>310000</v>
      </c>
      <c r="Q151" s="16">
        <v>4340000</v>
      </c>
      <c r="R151" s="53" t="s">
        <v>36</v>
      </c>
    </row>
    <row r="152" spans="1:18" ht="21.95" customHeight="1">
      <c r="A152" s="10" t="s">
        <v>37</v>
      </c>
      <c r="B152" s="19"/>
      <c r="C152" s="16">
        <v>3000000</v>
      </c>
      <c r="D152" s="16">
        <v>3000000</v>
      </c>
      <c r="E152" s="16">
        <v>3000000</v>
      </c>
      <c r="F152" s="16">
        <v>6000000</v>
      </c>
      <c r="G152" s="16">
        <v>3000000</v>
      </c>
      <c r="H152" s="16">
        <v>3000000</v>
      </c>
      <c r="I152" s="16">
        <v>3000000</v>
      </c>
      <c r="J152" s="16">
        <v>3000000</v>
      </c>
      <c r="K152" s="16">
        <v>3000000</v>
      </c>
      <c r="L152" s="16">
        <v>6000000</v>
      </c>
      <c r="M152" s="16">
        <v>3000000</v>
      </c>
      <c r="N152" s="16">
        <v>3000000</v>
      </c>
      <c r="O152" s="16">
        <v>3000000</v>
      </c>
      <c r="P152" s="16">
        <v>6000000</v>
      </c>
      <c r="Q152" s="16">
        <v>51000000</v>
      </c>
      <c r="R152" s="54" t="s">
        <v>37</v>
      </c>
    </row>
    <row r="153" spans="1:18" ht="21.95" customHeight="1">
      <c r="A153" s="10" t="s">
        <v>38</v>
      </c>
      <c r="B153" s="19"/>
      <c r="C153" s="16"/>
      <c r="D153" s="16"/>
      <c r="E153" s="16"/>
      <c r="F153" s="16"/>
      <c r="G153" s="16"/>
      <c r="H153" s="16">
        <v>3610000</v>
      </c>
      <c r="I153" s="16"/>
      <c r="J153" s="16"/>
      <c r="K153" s="16"/>
      <c r="L153" s="16"/>
      <c r="M153" s="16"/>
      <c r="N153" s="16"/>
      <c r="O153" s="16"/>
      <c r="P153" s="16"/>
      <c r="Q153" s="16">
        <v>3610000</v>
      </c>
      <c r="R153" s="48" t="s">
        <v>38</v>
      </c>
    </row>
    <row r="154" spans="1:18" ht="21.95" customHeight="1">
      <c r="A154" s="10" t="s">
        <v>39</v>
      </c>
      <c r="B154" s="19" t="s">
        <v>56</v>
      </c>
      <c r="C154" s="16">
        <v>5928571.4299999997</v>
      </c>
      <c r="D154" s="16">
        <v>5928571.4299999997</v>
      </c>
      <c r="E154" s="16">
        <v>5928571.4299999997</v>
      </c>
      <c r="F154" s="16">
        <v>5928571.4299999997</v>
      </c>
      <c r="G154" s="16">
        <v>5928571.4299999997</v>
      </c>
      <c r="H154" s="16">
        <v>5928571.4299999997</v>
      </c>
      <c r="I154" s="16">
        <v>5928571.4299999997</v>
      </c>
      <c r="J154" s="16">
        <v>5928571.4299999997</v>
      </c>
      <c r="K154" s="16">
        <v>5928571.4299999997</v>
      </c>
      <c r="L154" s="16">
        <v>5928571.4299999997</v>
      </c>
      <c r="M154" s="16">
        <v>5928571.4299999997</v>
      </c>
      <c r="N154" s="16">
        <v>5928571.4299999997</v>
      </c>
      <c r="O154" s="16">
        <v>5928571.4299999997</v>
      </c>
      <c r="P154" s="16">
        <v>5928571.4299999997</v>
      </c>
      <c r="Q154" s="16">
        <v>83000000.020000011</v>
      </c>
      <c r="R154" s="54" t="s">
        <v>39</v>
      </c>
    </row>
    <row r="155" spans="1:18" ht="21.95" customHeight="1">
      <c r="A155" s="10" t="s">
        <v>57</v>
      </c>
      <c r="B155" s="19"/>
      <c r="C155" s="16">
        <v>857142.85714199999</v>
      </c>
      <c r="D155" s="16">
        <v>857142.85714199999</v>
      </c>
      <c r="E155" s="16">
        <v>857142.85714199999</v>
      </c>
      <c r="F155" s="16">
        <v>857142.85714199999</v>
      </c>
      <c r="G155" s="16">
        <v>857142.85714199999</v>
      </c>
      <c r="H155" s="16">
        <v>857142.85714199999</v>
      </c>
      <c r="I155" s="16">
        <v>857142.85714199999</v>
      </c>
      <c r="J155" s="16">
        <v>857142.85714199999</v>
      </c>
      <c r="K155" s="16">
        <v>857142.85714199999</v>
      </c>
      <c r="L155" s="16">
        <v>857142.85714199999</v>
      </c>
      <c r="M155" s="16">
        <v>857142.85714199999</v>
      </c>
      <c r="N155" s="16">
        <v>857142.85714199999</v>
      </c>
      <c r="O155" s="16">
        <v>857142.85714199999</v>
      </c>
      <c r="P155" s="16">
        <v>857142.85714199999</v>
      </c>
      <c r="Q155" s="16">
        <v>11999999.999987995</v>
      </c>
      <c r="R155" s="54" t="s">
        <v>58</v>
      </c>
    </row>
    <row r="156" spans="1:18" ht="21.95" customHeight="1">
      <c r="A156" s="10" t="s">
        <v>60</v>
      </c>
      <c r="B156" s="19"/>
      <c r="C156" s="16">
        <v>94383561.599999994</v>
      </c>
      <c r="D156" s="16">
        <v>94383561.599999994</v>
      </c>
      <c r="E156" s="16">
        <v>94383561.599999994</v>
      </c>
      <c r="F156" s="16">
        <v>94383561.599999994</v>
      </c>
      <c r="G156" s="16">
        <v>94383561.599999994</v>
      </c>
      <c r="H156" s="16">
        <v>94383561.599999994</v>
      </c>
      <c r="I156" s="16">
        <v>94383561.599999994</v>
      </c>
      <c r="J156" s="16">
        <v>94383561.599999994</v>
      </c>
      <c r="K156" s="16">
        <v>94383561.599999994</v>
      </c>
      <c r="L156" s="16">
        <v>94383561.599999994</v>
      </c>
      <c r="M156" s="16">
        <v>94383561.599999994</v>
      </c>
      <c r="N156" s="16">
        <v>94383561.599999994</v>
      </c>
      <c r="O156" s="16">
        <v>94383561.599999994</v>
      </c>
      <c r="P156" s="16">
        <v>94383561.599999994</v>
      </c>
      <c r="Q156" s="16">
        <v>1321369862.3999999</v>
      </c>
      <c r="R156" s="48" t="s">
        <v>60</v>
      </c>
    </row>
    <row r="157" spans="1:18" ht="21.95" customHeight="1">
      <c r="A157" s="10" t="s">
        <v>65</v>
      </c>
      <c r="B157" s="19" t="s">
        <v>62</v>
      </c>
      <c r="C157" s="16">
        <v>17857142.857099999</v>
      </c>
      <c r="D157" s="16">
        <v>17857142.857099999</v>
      </c>
      <c r="E157" s="16">
        <v>17857142.857099999</v>
      </c>
      <c r="F157" s="16">
        <v>17857142.857099999</v>
      </c>
      <c r="G157" s="16">
        <v>17857142.857099999</v>
      </c>
      <c r="H157" s="16">
        <v>17857142.857099999</v>
      </c>
      <c r="I157" s="16">
        <v>17857142.857099999</v>
      </c>
      <c r="J157" s="16">
        <v>17857142.857099999</v>
      </c>
      <c r="K157" s="16">
        <v>17857142.857099999</v>
      </c>
      <c r="L157" s="16">
        <v>17857142.857099999</v>
      </c>
      <c r="M157" s="16">
        <v>17857142.857099999</v>
      </c>
      <c r="N157" s="16">
        <v>17857142.857099999</v>
      </c>
      <c r="O157" s="16">
        <v>17857142.857099999</v>
      </c>
      <c r="P157" s="16">
        <v>17857142.857099999</v>
      </c>
      <c r="Q157" s="16">
        <v>249999999.99940005</v>
      </c>
      <c r="R157" s="54" t="s">
        <v>47</v>
      </c>
    </row>
    <row r="158" spans="1:18" ht="21.95" customHeight="1">
      <c r="A158" s="10" t="s">
        <v>66</v>
      </c>
      <c r="B158" s="19"/>
      <c r="C158" s="18">
        <v>1785714.29</v>
      </c>
      <c r="D158" s="18">
        <v>1785714.23</v>
      </c>
      <c r="E158" s="18">
        <v>1785714.29</v>
      </c>
      <c r="F158" s="18">
        <v>1885714.29</v>
      </c>
      <c r="G158" s="18">
        <v>1885714.29</v>
      </c>
      <c r="H158" s="18">
        <v>1885714.29</v>
      </c>
      <c r="I158" s="18">
        <v>1885714.29</v>
      </c>
      <c r="J158" s="18">
        <v>1785714.29</v>
      </c>
      <c r="K158" s="18">
        <v>2787794.49</v>
      </c>
      <c r="L158" s="18">
        <v>1788726.49</v>
      </c>
      <c r="M158" s="18">
        <v>1848814.29</v>
      </c>
      <c r="N158" s="18">
        <v>1785814.29</v>
      </c>
      <c r="O158" s="18">
        <v>1785814.29</v>
      </c>
      <c r="P158" s="18">
        <v>2785814.29</v>
      </c>
      <c r="Q158" s="18">
        <v>27468492.399999995</v>
      </c>
      <c r="R158" s="54" t="s">
        <v>66</v>
      </c>
    </row>
    <row r="159" spans="1:18" ht="21.95" customHeight="1">
      <c r="A159" s="22" t="s">
        <v>42</v>
      </c>
      <c r="B159" s="13"/>
      <c r="C159" s="23">
        <f>SUM(C139:C158)</f>
        <v>240986047.51120579</v>
      </c>
      <c r="D159" s="23">
        <f t="shared" ref="D159:Q159" si="13">SUM(D139:D158)</f>
        <v>244450737.36099118</v>
      </c>
      <c r="E159" s="23">
        <f t="shared" si="13"/>
        <v>243917434.087432</v>
      </c>
      <c r="F159" s="23">
        <f t="shared" si="13"/>
        <v>271974432.79488617</v>
      </c>
      <c r="G159" s="23">
        <f t="shared" si="13"/>
        <v>249959835.37889075</v>
      </c>
      <c r="H159" s="23">
        <f t="shared" si="13"/>
        <v>294317448.89236015</v>
      </c>
      <c r="I159" s="23">
        <f t="shared" si="13"/>
        <v>252355932.15820014</v>
      </c>
      <c r="J159" s="23">
        <f t="shared" si="13"/>
        <v>237849497.87599778</v>
      </c>
      <c r="K159" s="23">
        <f t="shared" si="13"/>
        <v>240951998.25222561</v>
      </c>
      <c r="L159" s="23">
        <f t="shared" si="13"/>
        <v>271033393.71587491</v>
      </c>
      <c r="M159" s="23">
        <f t="shared" si="13"/>
        <v>241598976.00779343</v>
      </c>
      <c r="N159" s="23">
        <f t="shared" si="13"/>
        <v>258842999.09617868</v>
      </c>
      <c r="O159" s="23">
        <f t="shared" si="13"/>
        <v>259210784.76360175</v>
      </c>
      <c r="P159" s="23">
        <f t="shared" si="13"/>
        <v>257815417.63604963</v>
      </c>
      <c r="Q159" s="23">
        <f t="shared" si="13"/>
        <v>3565264935.5316882</v>
      </c>
      <c r="R159" s="55" t="s">
        <v>42</v>
      </c>
    </row>
    <row r="160" spans="1:18" ht="21.95" customHeight="1" thickBot="1">
      <c r="A160" s="24" t="s">
        <v>43</v>
      </c>
      <c r="B160" s="25"/>
      <c r="C160" s="26">
        <f>C137-C159</f>
        <v>-91080826.849460214</v>
      </c>
      <c r="D160" s="26">
        <f t="shared" ref="D160:Q160" si="14">D137-D159</f>
        <v>-95214694.63721025</v>
      </c>
      <c r="E160" s="26">
        <f t="shared" si="14"/>
        <v>-72250649.341687292</v>
      </c>
      <c r="F160" s="26">
        <f t="shared" si="14"/>
        <v>-83020798.273458838</v>
      </c>
      <c r="G160" s="26">
        <f t="shared" si="14"/>
        <v>-84123468.998843879</v>
      </c>
      <c r="H160" s="26">
        <f t="shared" si="14"/>
        <v>-65425148.210272849</v>
      </c>
      <c r="I160" s="26">
        <f t="shared" si="14"/>
        <v>-74071375.899913192</v>
      </c>
      <c r="J160" s="26">
        <f t="shared" si="14"/>
        <v>-79449606.443420261</v>
      </c>
      <c r="K160" s="26">
        <f t="shared" si="14"/>
        <v>-70207852.478838772</v>
      </c>
      <c r="L160" s="26">
        <f t="shared" si="14"/>
        <v>-51529785.799586684</v>
      </c>
      <c r="M160" s="26">
        <f t="shared" si="14"/>
        <v>-99788991.137665659</v>
      </c>
      <c r="N160" s="26">
        <f t="shared" si="14"/>
        <v>-94284692.944874376</v>
      </c>
      <c r="O160" s="26">
        <f t="shared" si="14"/>
        <v>-83489669.12864092</v>
      </c>
      <c r="P160" s="26">
        <f t="shared" si="14"/>
        <v>-65966117.577814758</v>
      </c>
      <c r="Q160" s="26">
        <f t="shared" si="14"/>
        <v>-1109903677.7216878</v>
      </c>
      <c r="R160" s="56" t="s">
        <v>43</v>
      </c>
    </row>
    <row r="161" spans="1:18" ht="21.95" customHeight="1">
      <c r="A161" s="57"/>
      <c r="B161" s="58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7"/>
    </row>
    <row r="162" spans="1:18" ht="21.95" customHeight="1">
      <c r="A162" s="27"/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7"/>
    </row>
    <row r="163" spans="1:18" ht="21.95" customHeight="1" thickBot="1">
      <c r="A163" s="64" t="s">
        <v>132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ht="21.95" customHeight="1">
      <c r="A164" s="4" t="s">
        <v>67</v>
      </c>
      <c r="B164" s="5"/>
      <c r="C164" s="6" t="s">
        <v>2</v>
      </c>
      <c r="D164" s="6" t="s">
        <v>3</v>
      </c>
      <c r="E164" s="6" t="s">
        <v>4</v>
      </c>
      <c r="F164" s="6" t="s">
        <v>5</v>
      </c>
      <c r="G164" s="6" t="s">
        <v>6</v>
      </c>
      <c r="H164" s="6" t="s">
        <v>7</v>
      </c>
      <c r="I164" s="6" t="s">
        <v>8</v>
      </c>
      <c r="J164" s="6" t="s">
        <v>9</v>
      </c>
      <c r="K164" s="6" t="s">
        <v>10</v>
      </c>
      <c r="L164" s="6" t="s">
        <v>11</v>
      </c>
      <c r="M164" s="6" t="s">
        <v>12</v>
      </c>
      <c r="N164" s="6" t="s">
        <v>13</v>
      </c>
      <c r="O164" s="6" t="s">
        <v>14</v>
      </c>
      <c r="P164" s="6" t="s">
        <v>15</v>
      </c>
      <c r="Q164" s="6" t="s">
        <v>16</v>
      </c>
      <c r="R164" s="44" t="s">
        <v>67</v>
      </c>
    </row>
    <row r="165" spans="1:18" ht="21.95" customHeight="1">
      <c r="A165" s="1" t="s">
        <v>17</v>
      </c>
      <c r="B165" s="2"/>
      <c r="C165" s="45">
        <v>132693049.97550976</v>
      </c>
      <c r="D165" s="45">
        <v>128480036.82003947</v>
      </c>
      <c r="E165" s="45">
        <v>151627488.14875931</v>
      </c>
      <c r="F165" s="45">
        <v>167352511.87254101</v>
      </c>
      <c r="G165" s="45">
        <v>145662526.53743923</v>
      </c>
      <c r="H165" s="45">
        <v>202260810.77206621</v>
      </c>
      <c r="I165" s="45">
        <v>153608310.87183613</v>
      </c>
      <c r="J165" s="45">
        <v>139364562.45109832</v>
      </c>
      <c r="K165" s="45">
        <v>150657033.09960964</v>
      </c>
      <c r="L165" s="45">
        <v>198854997.12344062</v>
      </c>
      <c r="M165" s="45">
        <v>124161076.58055286</v>
      </c>
      <c r="N165" s="45">
        <v>143408095.66050643</v>
      </c>
      <c r="O165" s="45">
        <v>151936162.94381872</v>
      </c>
      <c r="P165" s="45">
        <v>167799360.30278206</v>
      </c>
      <c r="Q165" s="3">
        <v>2157866023.1599998</v>
      </c>
      <c r="R165" s="46" t="s">
        <v>17</v>
      </c>
    </row>
    <row r="166" spans="1:18" ht="21.95" customHeight="1">
      <c r="A166" s="1" t="s">
        <v>18</v>
      </c>
      <c r="B166" s="3"/>
      <c r="C166" s="3">
        <v>34158783.560000002</v>
      </c>
      <c r="D166" s="3">
        <v>37591768.780000001</v>
      </c>
      <c r="E166" s="3">
        <v>39494084.939999998</v>
      </c>
      <c r="F166" s="3">
        <v>43054696.439999998</v>
      </c>
      <c r="G166" s="3">
        <v>38948346.07</v>
      </c>
      <c r="H166" s="3">
        <v>52689749.299999997</v>
      </c>
      <c r="I166" s="3">
        <v>44858696.509999998</v>
      </c>
      <c r="J166" s="3">
        <v>36954329.780000001</v>
      </c>
      <c r="K166" s="3">
        <v>39434002.890000001</v>
      </c>
      <c r="L166" s="3">
        <v>45668996.420000002</v>
      </c>
      <c r="M166" s="3">
        <v>33648663.109999999</v>
      </c>
      <c r="N166" s="3">
        <v>39766800.520000003</v>
      </c>
      <c r="O166" s="3">
        <v>43677134.159999996</v>
      </c>
      <c r="P166" s="3">
        <v>45818009.140000001</v>
      </c>
      <c r="Q166" s="3">
        <v>575764061.62</v>
      </c>
      <c r="R166" s="46" t="s">
        <v>18</v>
      </c>
    </row>
    <row r="167" spans="1:18" ht="21.95" customHeight="1">
      <c r="A167" s="1" t="s">
        <v>0</v>
      </c>
      <c r="B167" s="2"/>
      <c r="C167" s="45">
        <v>267410.09798719978</v>
      </c>
      <c r="D167" s="45">
        <v>258919.80960409605</v>
      </c>
      <c r="E167" s="45">
        <v>305567.78573479265</v>
      </c>
      <c r="F167" s="45">
        <v>337257.69063639524</v>
      </c>
      <c r="G167" s="45">
        <v>293546.8775616262</v>
      </c>
      <c r="H167" s="45">
        <v>407606.75285940815</v>
      </c>
      <c r="I167" s="45">
        <v>309559.64513188245</v>
      </c>
      <c r="J167" s="45">
        <v>280854.8850740082</v>
      </c>
      <c r="K167" s="45">
        <v>303612.07305931207</v>
      </c>
      <c r="L167" s="45">
        <v>400743.17589231604</v>
      </c>
      <c r="M167" s="45">
        <v>250216.01101737961</v>
      </c>
      <c r="N167" s="45">
        <v>289003.62844784645</v>
      </c>
      <c r="O167" s="45">
        <v>306189.84361354553</v>
      </c>
      <c r="P167" s="45">
        <v>338158.20338019187</v>
      </c>
      <c r="Q167" s="3">
        <v>4348646.4800000004</v>
      </c>
      <c r="R167" s="46" t="s">
        <v>0</v>
      </c>
    </row>
    <row r="168" spans="1:18" ht="21.95" customHeight="1">
      <c r="A168" s="1" t="s">
        <v>19</v>
      </c>
      <c r="B168" s="2"/>
      <c r="C168" s="30">
        <f>SUM(C165:C167)</f>
        <v>167119243.63349697</v>
      </c>
      <c r="D168" s="30">
        <f t="shared" ref="D168:Q168" si="15">SUM(D165:D167)</f>
        <v>166330725.40964359</v>
      </c>
      <c r="E168" s="30">
        <f t="shared" si="15"/>
        <v>191427140.87449411</v>
      </c>
      <c r="F168" s="30">
        <f t="shared" si="15"/>
        <v>210744466.0031774</v>
      </c>
      <c r="G168" s="30">
        <f t="shared" si="15"/>
        <v>184904419.48500085</v>
      </c>
      <c r="H168" s="30">
        <f t="shared" si="15"/>
        <v>255358166.8249256</v>
      </c>
      <c r="I168" s="30">
        <f t="shared" si="15"/>
        <v>198776567.026968</v>
      </c>
      <c r="J168" s="30">
        <f t="shared" si="15"/>
        <v>176599747.11617234</v>
      </c>
      <c r="K168" s="30">
        <f t="shared" si="15"/>
        <v>190394648.06266898</v>
      </c>
      <c r="L168" s="30">
        <f t="shared" si="15"/>
        <v>244924736.71933296</v>
      </c>
      <c r="M168" s="30">
        <f t="shared" si="15"/>
        <v>158059955.70157024</v>
      </c>
      <c r="N168" s="30">
        <f t="shared" si="15"/>
        <v>183463899.8089543</v>
      </c>
      <c r="O168" s="30">
        <f t="shared" si="15"/>
        <v>195919486.94743225</v>
      </c>
      <c r="P168" s="30">
        <f t="shared" si="15"/>
        <v>213955527.64616224</v>
      </c>
      <c r="Q168" s="30">
        <f t="shared" si="15"/>
        <v>2737978731.2599998</v>
      </c>
      <c r="R168" s="46" t="s">
        <v>19</v>
      </c>
    </row>
    <row r="169" spans="1:18" ht="21.95" customHeight="1">
      <c r="A169" s="7" t="s">
        <v>20</v>
      </c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47" t="s">
        <v>20</v>
      </c>
    </row>
    <row r="170" spans="1:18" ht="21.95" customHeight="1">
      <c r="A170" s="10" t="s">
        <v>21</v>
      </c>
      <c r="B170" s="2"/>
      <c r="C170" s="11">
        <v>27819046.237100001</v>
      </c>
      <c r="D170" s="11">
        <v>29695059.657099999</v>
      </c>
      <c r="E170" s="11">
        <v>29668960.66</v>
      </c>
      <c r="F170" s="11">
        <v>41153837.939999998</v>
      </c>
      <c r="G170" s="11">
        <v>28625959.940000001</v>
      </c>
      <c r="H170" s="11">
        <v>59923624.939999998</v>
      </c>
      <c r="I170" s="11">
        <v>31321002.940000001</v>
      </c>
      <c r="J170" s="11">
        <v>27203627.66</v>
      </c>
      <c r="K170" s="11">
        <v>22800158.66</v>
      </c>
      <c r="L170" s="11">
        <v>37568792.659999996</v>
      </c>
      <c r="M170" s="11">
        <v>26254254.66</v>
      </c>
      <c r="N170" s="11">
        <v>39739828.939999998</v>
      </c>
      <c r="O170" s="11">
        <v>37990916.880000003</v>
      </c>
      <c r="P170" s="11">
        <v>28109281.260000002</v>
      </c>
      <c r="Q170" s="3">
        <v>467874353.03420007</v>
      </c>
      <c r="R170" s="48" t="s">
        <v>22</v>
      </c>
    </row>
    <row r="171" spans="1:18" ht="21.95" customHeight="1">
      <c r="A171" s="12" t="s">
        <v>23</v>
      </c>
      <c r="B171" s="13"/>
      <c r="C171" s="14">
        <v>14972774.869999999</v>
      </c>
      <c r="D171" s="14">
        <v>16336228</v>
      </c>
      <c r="E171" s="14">
        <v>15962204.189999999</v>
      </c>
      <c r="F171" s="14">
        <v>25364548.32</v>
      </c>
      <c r="G171" s="14">
        <v>21039513.16</v>
      </c>
      <c r="H171" s="14">
        <v>25286620.690000001</v>
      </c>
      <c r="I171" s="15">
        <v>19878120.899999999</v>
      </c>
      <c r="J171" s="15">
        <v>12406245.210000001</v>
      </c>
      <c r="K171" s="15">
        <v>16932118.32</v>
      </c>
      <c r="L171" s="15">
        <v>24124375.739999998</v>
      </c>
      <c r="M171" s="15">
        <v>14134207.779999999</v>
      </c>
      <c r="N171" s="15">
        <v>19665016.07</v>
      </c>
      <c r="O171" s="15">
        <v>19940985.149999999</v>
      </c>
      <c r="P171" s="15">
        <v>21287323.399999999</v>
      </c>
      <c r="Q171" s="15">
        <v>267330281.80000001</v>
      </c>
      <c r="R171" s="49" t="s">
        <v>23</v>
      </c>
    </row>
    <row r="172" spans="1:18" ht="21.95" customHeight="1">
      <c r="A172" s="31" t="s">
        <v>24</v>
      </c>
      <c r="B172" s="8" t="s">
        <v>68</v>
      </c>
      <c r="C172" s="16">
        <v>1646444</v>
      </c>
      <c r="D172" s="16">
        <v>2222792</v>
      </c>
      <c r="E172" s="16">
        <v>605150</v>
      </c>
      <c r="F172" s="16">
        <v>3300983</v>
      </c>
      <c r="G172" s="16">
        <v>2799588</v>
      </c>
      <c r="H172" s="16">
        <v>7097073</v>
      </c>
      <c r="I172" s="16">
        <v>3024110</v>
      </c>
      <c r="J172" s="16">
        <v>1434997</v>
      </c>
      <c r="K172" s="16">
        <v>2605885</v>
      </c>
      <c r="L172" s="16">
        <v>4280513</v>
      </c>
      <c r="M172" s="16">
        <v>2219453</v>
      </c>
      <c r="N172" s="16">
        <v>2054415</v>
      </c>
      <c r="O172" s="16">
        <v>3325601</v>
      </c>
      <c r="P172" s="16">
        <v>5351711</v>
      </c>
      <c r="Q172" s="16">
        <v>41968715</v>
      </c>
      <c r="R172" s="53" t="s">
        <v>24</v>
      </c>
    </row>
    <row r="173" spans="1:18" ht="21.95" customHeight="1">
      <c r="A173" s="10" t="s">
        <v>24</v>
      </c>
      <c r="B173" s="2" t="s">
        <v>69</v>
      </c>
      <c r="C173" s="16">
        <v>1646444</v>
      </c>
      <c r="D173" s="16">
        <v>2222792</v>
      </c>
      <c r="E173" s="16">
        <v>605150</v>
      </c>
      <c r="F173" s="16">
        <v>3300983</v>
      </c>
      <c r="G173" s="16">
        <v>2799588</v>
      </c>
      <c r="H173" s="16">
        <v>7097073</v>
      </c>
      <c r="I173" s="16">
        <v>3024110</v>
      </c>
      <c r="J173" s="16">
        <v>1434997</v>
      </c>
      <c r="K173" s="16">
        <v>2605885</v>
      </c>
      <c r="L173" s="16">
        <v>4280513</v>
      </c>
      <c r="M173" s="16">
        <v>2219453</v>
      </c>
      <c r="N173" s="16">
        <v>2054415</v>
      </c>
      <c r="O173" s="16">
        <v>3325601</v>
      </c>
      <c r="P173" s="16">
        <v>5351711</v>
      </c>
      <c r="Q173" s="16">
        <v>41968715</v>
      </c>
      <c r="R173" s="53" t="s">
        <v>24</v>
      </c>
    </row>
    <row r="174" spans="1:18" ht="21.95" customHeight="1">
      <c r="A174" s="32" t="s">
        <v>26</v>
      </c>
      <c r="B174" s="33" t="s">
        <v>68</v>
      </c>
      <c r="C174" s="17">
        <v>7142857.1500000004</v>
      </c>
      <c r="D174" s="17">
        <v>7142857.1500000004</v>
      </c>
      <c r="E174" s="17">
        <v>7142857.1500000004</v>
      </c>
      <c r="F174" s="17">
        <v>7142857.1500000004</v>
      </c>
      <c r="G174" s="17">
        <v>7142857.1500000004</v>
      </c>
      <c r="H174" s="17">
        <v>7142857.1500000004</v>
      </c>
      <c r="I174" s="17">
        <v>7142857.1500000004</v>
      </c>
      <c r="J174" s="17">
        <v>7142857.1500000004</v>
      </c>
      <c r="K174" s="17">
        <v>7142857.1500000004</v>
      </c>
      <c r="L174" s="17">
        <v>7142857.1500000004</v>
      </c>
      <c r="M174" s="17">
        <v>7142857.1500000004</v>
      </c>
      <c r="N174" s="17">
        <v>7142857.1500000004</v>
      </c>
      <c r="O174" s="17">
        <v>7142857.0499999998</v>
      </c>
      <c r="P174" s="17">
        <v>7142857.1500000004</v>
      </c>
      <c r="Q174" s="17">
        <v>100000000.00000001</v>
      </c>
      <c r="R174" s="50" t="s">
        <v>26</v>
      </c>
    </row>
    <row r="175" spans="1:18" ht="21.95" customHeight="1">
      <c r="A175" s="12" t="s">
        <v>26</v>
      </c>
      <c r="B175" s="13" t="s">
        <v>69</v>
      </c>
      <c r="C175" s="17">
        <v>7142857.1500000004</v>
      </c>
      <c r="D175" s="17">
        <v>7142857.1500000004</v>
      </c>
      <c r="E175" s="17">
        <v>7142857.1500000004</v>
      </c>
      <c r="F175" s="17">
        <v>7142857.1500000004</v>
      </c>
      <c r="G175" s="17">
        <v>7142857.1500000004</v>
      </c>
      <c r="H175" s="17">
        <v>7142857.1500000004</v>
      </c>
      <c r="I175" s="17">
        <v>7142857.1500000004</v>
      </c>
      <c r="J175" s="17">
        <v>7142857.1500000004</v>
      </c>
      <c r="K175" s="17">
        <v>7142857.1500000004</v>
      </c>
      <c r="L175" s="17">
        <v>7142857.1500000004</v>
      </c>
      <c r="M175" s="17">
        <v>7142857.1500000004</v>
      </c>
      <c r="N175" s="17">
        <v>7142857.1500000004</v>
      </c>
      <c r="O175" s="17">
        <v>7142857.0499999998</v>
      </c>
      <c r="P175" s="17">
        <v>7142857.1500000004</v>
      </c>
      <c r="Q175" s="17">
        <v>100000000.00000001</v>
      </c>
      <c r="R175" s="50" t="s">
        <v>26</v>
      </c>
    </row>
    <row r="176" spans="1:18" ht="21.95" customHeight="1">
      <c r="A176" s="12" t="s">
        <v>28</v>
      </c>
      <c r="B176" s="13"/>
      <c r="C176" s="18">
        <v>6634652.4987754887</v>
      </c>
      <c r="D176" s="18">
        <v>6424001.8410019735</v>
      </c>
      <c r="E176" s="18">
        <v>7581374.4074379653</v>
      </c>
      <c r="F176" s="18">
        <v>8367625.5936270505</v>
      </c>
      <c r="G176" s="18">
        <v>7283126.3268719614</v>
      </c>
      <c r="H176" s="18">
        <v>10113040.538603311</v>
      </c>
      <c r="I176" s="18">
        <v>7680415.5435918067</v>
      </c>
      <c r="J176" s="18">
        <v>6968228.1225549169</v>
      </c>
      <c r="K176" s="18">
        <v>7532851.6549804825</v>
      </c>
      <c r="L176" s="18">
        <v>9942749.8561720308</v>
      </c>
      <c r="M176" s="18">
        <v>6208053.8290276434</v>
      </c>
      <c r="N176" s="18">
        <v>7170404.7830253216</v>
      </c>
      <c r="O176" s="18">
        <v>7596808.1471909359</v>
      </c>
      <c r="P176" s="18">
        <v>8389968.0151391029</v>
      </c>
      <c r="Q176" s="3">
        <v>107893301.15799999</v>
      </c>
      <c r="R176" s="50" t="s">
        <v>28</v>
      </c>
    </row>
    <row r="177" spans="1:18" ht="21.95" customHeight="1">
      <c r="A177" s="12" t="s">
        <v>29</v>
      </c>
      <c r="B177" s="13"/>
      <c r="C177" s="18">
        <v>2653860.9995101951</v>
      </c>
      <c r="D177" s="18">
        <v>2569600.7364007896</v>
      </c>
      <c r="E177" s="18">
        <v>3032549.7629751861</v>
      </c>
      <c r="F177" s="18">
        <v>3347050.2374508204</v>
      </c>
      <c r="G177" s="18">
        <v>2913250.5307487845</v>
      </c>
      <c r="H177" s="18">
        <v>4045216.2154413243</v>
      </c>
      <c r="I177" s="18">
        <v>3072166.2174367225</v>
      </c>
      <c r="J177" s="18">
        <v>2787291.2490219665</v>
      </c>
      <c r="K177" s="18">
        <v>3013140.6619921927</v>
      </c>
      <c r="L177" s="18">
        <v>3977099.9424688127</v>
      </c>
      <c r="M177" s="18">
        <v>2483221.5316110575</v>
      </c>
      <c r="N177" s="18">
        <v>2868161.9132101284</v>
      </c>
      <c r="O177" s="18">
        <v>3038723.2588763745</v>
      </c>
      <c r="P177" s="18">
        <v>3355987.2060556412</v>
      </c>
      <c r="Q177" s="3">
        <v>43157320.463199995</v>
      </c>
      <c r="R177" s="50" t="s">
        <v>29</v>
      </c>
    </row>
    <row r="178" spans="1:18" ht="21.95" customHeight="1">
      <c r="A178" s="32" t="s">
        <v>30</v>
      </c>
      <c r="B178" s="33" t="s">
        <v>68</v>
      </c>
      <c r="C178" s="18">
        <v>1185527.5980142276</v>
      </c>
      <c r="D178" s="18">
        <v>1147887.0179873996</v>
      </c>
      <c r="E178" s="18">
        <v>1354694.7021800024</v>
      </c>
      <c r="F178" s="18">
        <v>1495187.7393617716</v>
      </c>
      <c r="G178" s="18">
        <v>1301401.5823623438</v>
      </c>
      <c r="H178" s="18">
        <v>1807071.0802960172</v>
      </c>
      <c r="I178" s="18">
        <v>1372392.0872760166</v>
      </c>
      <c r="J178" s="18">
        <v>1245133.2982507222</v>
      </c>
      <c r="K178" s="18">
        <v>1346024.3065292013</v>
      </c>
      <c r="L178" s="18">
        <v>1776642.3119853607</v>
      </c>
      <c r="M178" s="18">
        <v>1109299.8684751794</v>
      </c>
      <c r="N178" s="18">
        <v>1281259.6832733373</v>
      </c>
      <c r="O178" s="18">
        <v>1357452.5142012185</v>
      </c>
      <c r="P178" s="18">
        <v>1499180.0445072022</v>
      </c>
      <c r="Q178" s="3">
        <v>19279153.834700003</v>
      </c>
      <c r="R178" s="50" t="s">
        <v>30</v>
      </c>
    </row>
    <row r="179" spans="1:18" ht="21.95" customHeight="1">
      <c r="A179" s="12" t="s">
        <v>30</v>
      </c>
      <c r="B179" s="13" t="s">
        <v>69</v>
      </c>
      <c r="C179" s="18">
        <v>1326930.4997550976</v>
      </c>
      <c r="D179" s="18">
        <v>1284800.3682003948</v>
      </c>
      <c r="E179" s="18">
        <v>1516274.8814875931</v>
      </c>
      <c r="F179" s="18">
        <v>1673525.1187254102</v>
      </c>
      <c r="G179" s="18">
        <v>1456625.2653743923</v>
      </c>
      <c r="H179" s="18">
        <v>2022608.1077206621</v>
      </c>
      <c r="I179" s="18">
        <v>1536083.1087183612</v>
      </c>
      <c r="J179" s="18">
        <v>1393645.6245109832</v>
      </c>
      <c r="K179" s="18">
        <v>1506570.3309960964</v>
      </c>
      <c r="L179" s="18">
        <v>1988549.9712344063</v>
      </c>
      <c r="M179" s="18">
        <v>1241610.7658055287</v>
      </c>
      <c r="N179" s="18">
        <v>1434080.9566050642</v>
      </c>
      <c r="O179" s="18">
        <v>1519361.6294381872</v>
      </c>
      <c r="P179" s="18">
        <v>1677993.6030278206</v>
      </c>
      <c r="Q179" s="3">
        <v>21578660.231599998</v>
      </c>
      <c r="R179" s="50" t="s">
        <v>30</v>
      </c>
    </row>
    <row r="180" spans="1:18" ht="21.95" customHeight="1">
      <c r="A180" s="10" t="s">
        <v>32</v>
      </c>
      <c r="B180" s="19"/>
      <c r="C180" s="16">
        <v>220000</v>
      </c>
      <c r="D180" s="16">
        <v>170000</v>
      </c>
      <c r="E180" s="16"/>
      <c r="F180" s="16">
        <v>250000</v>
      </c>
      <c r="G180" s="16">
        <v>140000</v>
      </c>
      <c r="H180" s="16"/>
      <c r="I180" s="16">
        <v>210000</v>
      </c>
      <c r="J180" s="16"/>
      <c r="K180" s="16"/>
      <c r="L180" s="16"/>
      <c r="M180" s="16">
        <v>210000</v>
      </c>
      <c r="N180" s="16">
        <v>290000</v>
      </c>
      <c r="O180" s="16">
        <v>250000</v>
      </c>
      <c r="P180" s="16">
        <v>230000</v>
      </c>
      <c r="Q180" s="16">
        <v>1970000</v>
      </c>
      <c r="R180" s="48" t="s">
        <v>32</v>
      </c>
    </row>
    <row r="181" spans="1:18" ht="21.95" customHeight="1">
      <c r="A181" s="10" t="s">
        <v>70</v>
      </c>
      <c r="B181" s="19"/>
      <c r="C181" s="16">
        <v>100000</v>
      </c>
      <c r="D181" s="16">
        <v>100000</v>
      </c>
      <c r="E181" s="16">
        <v>100000</v>
      </c>
      <c r="F181" s="16">
        <v>100000</v>
      </c>
      <c r="G181" s="16">
        <v>100000</v>
      </c>
      <c r="H181" s="16">
        <v>100000</v>
      </c>
      <c r="I181" s="16">
        <v>100000</v>
      </c>
      <c r="J181" s="16">
        <v>100000</v>
      </c>
      <c r="K181" s="16">
        <v>100000</v>
      </c>
      <c r="L181" s="16">
        <v>100000</v>
      </c>
      <c r="M181" s="16">
        <v>100000</v>
      </c>
      <c r="N181" s="16">
        <v>100000</v>
      </c>
      <c r="O181" s="16">
        <v>100000</v>
      </c>
      <c r="P181" s="16">
        <v>100000</v>
      </c>
      <c r="Q181" s="16">
        <v>1400000</v>
      </c>
      <c r="R181" s="48" t="s">
        <v>70</v>
      </c>
    </row>
    <row r="182" spans="1:18" ht="21.95" customHeight="1">
      <c r="A182" s="12" t="s">
        <v>31</v>
      </c>
      <c r="B182" s="19"/>
      <c r="C182" s="16">
        <v>10000000</v>
      </c>
      <c r="D182" s="16">
        <v>10000000</v>
      </c>
      <c r="E182" s="16">
        <v>10000000</v>
      </c>
      <c r="F182" s="16">
        <v>10000000</v>
      </c>
      <c r="G182" s="16">
        <v>10000000</v>
      </c>
      <c r="H182" s="16">
        <v>10000000</v>
      </c>
      <c r="I182" s="16">
        <v>10000000</v>
      </c>
      <c r="J182" s="16">
        <v>10000000</v>
      </c>
      <c r="K182" s="16">
        <v>10000000</v>
      </c>
      <c r="L182" s="16">
        <v>10000000</v>
      </c>
      <c r="M182" s="16">
        <v>10000000</v>
      </c>
      <c r="N182" s="16">
        <v>10000000</v>
      </c>
      <c r="O182" s="16">
        <v>10000000</v>
      </c>
      <c r="P182" s="16">
        <v>10000000</v>
      </c>
      <c r="Q182" s="16">
        <v>140000000</v>
      </c>
      <c r="R182" s="51" t="s">
        <v>31</v>
      </c>
    </row>
    <row r="183" spans="1:18" ht="21.95" customHeight="1">
      <c r="A183" s="10" t="s">
        <v>71</v>
      </c>
      <c r="B183" s="19"/>
      <c r="C183" s="16">
        <v>32484638.25</v>
      </c>
      <c r="D183" s="16">
        <v>32484638.25</v>
      </c>
      <c r="E183" s="16">
        <v>32484638.25</v>
      </c>
      <c r="F183" s="16">
        <v>32484638.25</v>
      </c>
      <c r="G183" s="16">
        <v>32484638.25</v>
      </c>
      <c r="H183" s="16">
        <v>32484638.25</v>
      </c>
      <c r="I183" s="16">
        <v>32484638.25</v>
      </c>
      <c r="J183" s="16">
        <v>32484638.25</v>
      </c>
      <c r="K183" s="16">
        <v>32484638.25</v>
      </c>
      <c r="L183" s="16">
        <v>32484638.25</v>
      </c>
      <c r="M183" s="16">
        <v>32484638.25</v>
      </c>
      <c r="N183" s="16">
        <v>32484638.25</v>
      </c>
      <c r="O183" s="16">
        <v>32484638.25</v>
      </c>
      <c r="P183" s="16">
        <v>32484638.25</v>
      </c>
      <c r="Q183" s="16">
        <v>454784935.5</v>
      </c>
      <c r="R183" s="53" t="s">
        <v>71</v>
      </c>
    </row>
    <row r="184" spans="1:18" ht="21.95" customHeight="1">
      <c r="A184" s="34" t="s">
        <v>72</v>
      </c>
      <c r="B184" s="19" t="s">
        <v>73</v>
      </c>
      <c r="C184" s="16">
        <v>24285714.289999999</v>
      </c>
      <c r="D184" s="16">
        <v>24285714.289999999</v>
      </c>
      <c r="E184" s="16">
        <v>24285714.289999999</v>
      </c>
      <c r="F184" s="16">
        <v>24285714.289999999</v>
      </c>
      <c r="G184" s="16">
        <v>24285714.289999999</v>
      </c>
      <c r="H184" s="16">
        <v>24285714.289999999</v>
      </c>
      <c r="I184" s="16">
        <v>24285714.289999999</v>
      </c>
      <c r="J184" s="16">
        <v>24285714.289999999</v>
      </c>
      <c r="K184" s="16">
        <v>24285714.289999999</v>
      </c>
      <c r="L184" s="16">
        <v>24285714.289999999</v>
      </c>
      <c r="M184" s="16">
        <v>24285714.289999999</v>
      </c>
      <c r="N184" s="16">
        <v>24285714.289999999</v>
      </c>
      <c r="O184" s="16">
        <v>24285714.289999999</v>
      </c>
      <c r="P184" s="16">
        <v>24285714.23</v>
      </c>
      <c r="Q184" s="16">
        <v>340000000</v>
      </c>
      <c r="R184" s="63" t="s">
        <v>72</v>
      </c>
    </row>
    <row r="185" spans="1:18" ht="21.95" customHeight="1">
      <c r="A185" s="34" t="s">
        <v>74</v>
      </c>
      <c r="B185" s="19" t="s">
        <v>75</v>
      </c>
      <c r="C185" s="16">
        <v>16666666.67</v>
      </c>
      <c r="D185" s="16">
        <v>16666666.67</v>
      </c>
      <c r="E185" s="16">
        <v>16666666.67</v>
      </c>
      <c r="F185" s="16">
        <v>16666666.67</v>
      </c>
      <c r="G185" s="16">
        <v>16666666.67</v>
      </c>
      <c r="H185" s="16">
        <v>40000000</v>
      </c>
      <c r="I185" s="16">
        <v>16666666.67</v>
      </c>
      <c r="J185" s="16">
        <v>16666666.67</v>
      </c>
      <c r="K185" s="16">
        <v>16666666.67</v>
      </c>
      <c r="L185" s="16">
        <v>16666666.67</v>
      </c>
      <c r="M185" s="16">
        <v>16666666.67</v>
      </c>
      <c r="N185" s="16">
        <v>16666666.67</v>
      </c>
      <c r="O185" s="16">
        <v>16666666.67</v>
      </c>
      <c r="P185" s="16">
        <v>16666666.67</v>
      </c>
      <c r="Q185" s="16">
        <v>256666666.70999989</v>
      </c>
      <c r="R185" s="63" t="s">
        <v>74</v>
      </c>
    </row>
    <row r="186" spans="1:18" ht="21.95" customHeight="1">
      <c r="A186" s="22" t="s">
        <v>42</v>
      </c>
      <c r="B186" s="13"/>
      <c r="C186" s="23">
        <f>SUM(C170:C185)</f>
        <v>155928414.213155</v>
      </c>
      <c r="D186" s="23">
        <f t="shared" ref="D186:Q186" si="16">SUM(D170:D185)</f>
        <v>159895895.13069054</v>
      </c>
      <c r="E186" s="23">
        <f t="shared" si="16"/>
        <v>158149092.11408073</v>
      </c>
      <c r="F186" s="23">
        <f t="shared" si="16"/>
        <v>186076474.45916504</v>
      </c>
      <c r="G186" s="23">
        <f t="shared" si="16"/>
        <v>166181786.31535748</v>
      </c>
      <c r="H186" s="23">
        <f t="shared" si="16"/>
        <v>238548394.4120613</v>
      </c>
      <c r="I186" s="23">
        <f t="shared" si="16"/>
        <v>168941134.3070229</v>
      </c>
      <c r="J186" s="23">
        <f t="shared" si="16"/>
        <v>152696898.67433858</v>
      </c>
      <c r="K186" s="23">
        <f t="shared" si="16"/>
        <v>156165367.44449794</v>
      </c>
      <c r="L186" s="23">
        <f t="shared" si="16"/>
        <v>185761969.99186057</v>
      </c>
      <c r="M186" s="23">
        <f t="shared" si="16"/>
        <v>153902287.94491941</v>
      </c>
      <c r="N186" s="23">
        <f t="shared" si="16"/>
        <v>174380315.85611382</v>
      </c>
      <c r="O186" s="23">
        <f t="shared" si="16"/>
        <v>176168182.88970667</v>
      </c>
      <c r="P186" s="23">
        <f t="shared" si="16"/>
        <v>173075888.97872975</v>
      </c>
      <c r="Q186" s="23">
        <f t="shared" si="16"/>
        <v>2405872102.7317004</v>
      </c>
      <c r="R186" s="55" t="s">
        <v>42</v>
      </c>
    </row>
    <row r="187" spans="1:18" ht="21.95" customHeight="1" thickBot="1">
      <c r="A187" s="24" t="s">
        <v>43</v>
      </c>
      <c r="B187" s="25"/>
      <c r="C187" s="26">
        <f>C168-C186</f>
        <v>11190829.420341969</v>
      </c>
      <c r="D187" s="26">
        <f t="shared" ref="D187:Q187" si="17">D168-D186</f>
        <v>6434830.2789530456</v>
      </c>
      <c r="E187" s="26">
        <f t="shared" si="17"/>
        <v>33278048.760413378</v>
      </c>
      <c r="F187" s="26">
        <f t="shared" si="17"/>
        <v>24667991.544012368</v>
      </c>
      <c r="G187" s="26">
        <f t="shared" si="17"/>
        <v>18722633.169643372</v>
      </c>
      <c r="H187" s="26">
        <f t="shared" si="17"/>
        <v>16809772.412864298</v>
      </c>
      <c r="I187" s="26">
        <f t="shared" si="17"/>
        <v>29835432.719945103</v>
      </c>
      <c r="J187" s="26">
        <f t="shared" si="17"/>
        <v>23902848.441833764</v>
      </c>
      <c r="K187" s="26">
        <f t="shared" si="17"/>
        <v>34229280.618171036</v>
      </c>
      <c r="L187" s="26">
        <f t="shared" si="17"/>
        <v>59162766.727472395</v>
      </c>
      <c r="M187" s="26">
        <f t="shared" si="17"/>
        <v>4157667.7566508353</v>
      </c>
      <c r="N187" s="26">
        <f t="shared" si="17"/>
        <v>9083583.9528404772</v>
      </c>
      <c r="O187" s="26">
        <f t="shared" si="17"/>
        <v>19751304.057725579</v>
      </c>
      <c r="P187" s="26">
        <f t="shared" si="17"/>
        <v>40879638.667432487</v>
      </c>
      <c r="Q187" s="26">
        <f t="shared" si="17"/>
        <v>332106628.52829933</v>
      </c>
      <c r="R187" s="56" t="s">
        <v>43</v>
      </c>
    </row>
    <row r="188" spans="1:18" ht="21.95" customHeight="1">
      <c r="A188" s="57"/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7"/>
    </row>
    <row r="189" spans="1:18" ht="21.95" customHeight="1"/>
    <row r="190" spans="1:18" ht="21.95" customHeight="1" thickBot="1">
      <c r="A190" s="64" t="s">
        <v>133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ht="21.95" customHeight="1">
      <c r="A191" s="4" t="s">
        <v>76</v>
      </c>
      <c r="B191" s="5"/>
      <c r="C191" s="6" t="s">
        <v>2</v>
      </c>
      <c r="D191" s="6" t="s">
        <v>3</v>
      </c>
      <c r="E191" s="6" t="s">
        <v>4</v>
      </c>
      <c r="F191" s="6" t="s">
        <v>5</v>
      </c>
      <c r="G191" s="6" t="s">
        <v>6</v>
      </c>
      <c r="H191" s="6" t="s">
        <v>7</v>
      </c>
      <c r="I191" s="6" t="s">
        <v>8</v>
      </c>
      <c r="J191" s="6" t="s">
        <v>9</v>
      </c>
      <c r="K191" s="6" t="s">
        <v>10</v>
      </c>
      <c r="L191" s="6" t="s">
        <v>11</v>
      </c>
      <c r="M191" s="6" t="s">
        <v>12</v>
      </c>
      <c r="N191" s="6" t="s">
        <v>13</v>
      </c>
      <c r="O191" s="6" t="s">
        <v>14</v>
      </c>
      <c r="P191" s="6" t="s">
        <v>15</v>
      </c>
      <c r="Q191" s="6" t="s">
        <v>16</v>
      </c>
      <c r="R191" s="44" t="s">
        <v>76</v>
      </c>
    </row>
    <row r="192" spans="1:18" ht="21.95" customHeight="1">
      <c r="A192" s="1" t="s">
        <v>17</v>
      </c>
      <c r="B192" s="2"/>
      <c r="C192" s="45">
        <v>145092336.52344421</v>
      </c>
      <c r="D192" s="45">
        <v>140485645.1960234</v>
      </c>
      <c r="E192" s="45">
        <v>165796072.5203371</v>
      </c>
      <c r="F192" s="45">
        <v>182990495.54694757</v>
      </c>
      <c r="G192" s="45">
        <v>159273724.75895235</v>
      </c>
      <c r="H192" s="45">
        <v>221160743.7425063</v>
      </c>
      <c r="I192" s="45">
        <v>167961990.005714</v>
      </c>
      <c r="J192" s="45">
        <v>152387257.64709842</v>
      </c>
      <c r="K192" s="45">
        <v>164734934.87523749</v>
      </c>
      <c r="L192" s="45">
        <v>217436679.36887312</v>
      </c>
      <c r="M192" s="45">
        <v>135763106.73138925</v>
      </c>
      <c r="N192" s="45">
        <v>156808632.25014994</v>
      </c>
      <c r="O192" s="45">
        <v>166133590.93030155</v>
      </c>
      <c r="P192" s="45">
        <v>183479099.00302514</v>
      </c>
      <c r="Q192" s="3">
        <v>2359504309.0999999</v>
      </c>
      <c r="R192" s="46" t="s">
        <v>17</v>
      </c>
    </row>
    <row r="193" spans="1:18" ht="21.95" customHeight="1">
      <c r="A193" s="1" t="s">
        <v>18</v>
      </c>
      <c r="B193" s="3"/>
      <c r="C193" s="3">
        <v>34785560.789999999</v>
      </c>
      <c r="D193" s="3">
        <v>38276532.210000001</v>
      </c>
      <c r="E193" s="3">
        <v>40210980.200000003</v>
      </c>
      <c r="F193" s="3">
        <v>43831733.619999997</v>
      </c>
      <c r="G193" s="3">
        <v>39656023.310000002</v>
      </c>
      <c r="H193" s="3">
        <v>53629531.170000002</v>
      </c>
      <c r="I193" s="3">
        <v>45666204.869999997</v>
      </c>
      <c r="J193" s="3">
        <v>37628326.289999999</v>
      </c>
      <c r="K193" s="3">
        <v>40149883.310000002</v>
      </c>
      <c r="L193" s="3">
        <v>46490191.469999999</v>
      </c>
      <c r="M193" s="3">
        <v>34266823.950000003</v>
      </c>
      <c r="N193" s="3">
        <v>40488302.189999998</v>
      </c>
      <c r="O193" s="3">
        <v>44464684.869999997</v>
      </c>
      <c r="P193" s="3">
        <v>46641721.140000001</v>
      </c>
      <c r="Q193" s="3">
        <v>586186499.38999999</v>
      </c>
      <c r="R193" s="46" t="s">
        <v>18</v>
      </c>
    </row>
    <row r="194" spans="1:18" ht="21.95" customHeight="1">
      <c r="A194" s="1" t="s">
        <v>0</v>
      </c>
      <c r="B194" s="2"/>
      <c r="C194" s="45">
        <v>240294.91286168716</v>
      </c>
      <c r="D194" s="45">
        <v>232665.53340838707</v>
      </c>
      <c r="E194" s="45">
        <v>274583.43944062811</v>
      </c>
      <c r="F194" s="45">
        <v>303060.01154558372</v>
      </c>
      <c r="G194" s="45">
        <v>263781.44241908088</v>
      </c>
      <c r="H194" s="45">
        <v>366275.73116133834</v>
      </c>
      <c r="I194" s="45">
        <v>278170.5272626658</v>
      </c>
      <c r="J194" s="45">
        <v>252376.40853363898</v>
      </c>
      <c r="K194" s="45">
        <v>272826.03457643482</v>
      </c>
      <c r="L194" s="45">
        <v>360108.11579587136</v>
      </c>
      <c r="M194" s="45">
        <v>224844.29352738298</v>
      </c>
      <c r="N194" s="45">
        <v>259698.87538768593</v>
      </c>
      <c r="O194" s="45">
        <v>275142.4211129545</v>
      </c>
      <c r="P194" s="45">
        <v>303869.21296666021</v>
      </c>
      <c r="Q194" s="3">
        <v>3907696.959999999</v>
      </c>
      <c r="R194" s="46" t="s">
        <v>0</v>
      </c>
    </row>
    <row r="195" spans="1:18" ht="21.95" customHeight="1">
      <c r="A195" s="1" t="s">
        <v>19</v>
      </c>
      <c r="B195" s="2"/>
      <c r="C195" s="30">
        <f>SUM(C192:C194)</f>
        <v>180118192.22630587</v>
      </c>
      <c r="D195" s="30">
        <f t="shared" ref="D195:Q195" si="18">SUM(D192:D194)</f>
        <v>178994842.93943179</v>
      </c>
      <c r="E195" s="30">
        <f t="shared" si="18"/>
        <v>206281636.15977773</v>
      </c>
      <c r="F195" s="30">
        <f t="shared" si="18"/>
        <v>227125289.17849317</v>
      </c>
      <c r="G195" s="30">
        <f t="shared" si="18"/>
        <v>199193529.51137143</v>
      </c>
      <c r="H195" s="30">
        <f t="shared" si="18"/>
        <v>275156550.64366764</v>
      </c>
      <c r="I195" s="30">
        <f t="shared" si="18"/>
        <v>213906365.40297666</v>
      </c>
      <c r="J195" s="30">
        <f t="shared" si="18"/>
        <v>190267960.34563205</v>
      </c>
      <c r="K195" s="30">
        <f t="shared" si="18"/>
        <v>205157644.21981394</v>
      </c>
      <c r="L195" s="30">
        <f t="shared" si="18"/>
        <v>264286978.954669</v>
      </c>
      <c r="M195" s="30">
        <f t="shared" si="18"/>
        <v>170254774.97491667</v>
      </c>
      <c r="N195" s="30">
        <f t="shared" si="18"/>
        <v>197556633.31553763</v>
      </c>
      <c r="O195" s="30">
        <f t="shared" si="18"/>
        <v>210873418.22141451</v>
      </c>
      <c r="P195" s="30">
        <f t="shared" si="18"/>
        <v>230424689.35599181</v>
      </c>
      <c r="Q195" s="30">
        <f t="shared" si="18"/>
        <v>2949598505.4499998</v>
      </c>
      <c r="R195" s="46" t="s">
        <v>19</v>
      </c>
    </row>
    <row r="196" spans="1:18" ht="21.95" customHeight="1">
      <c r="A196" s="7" t="s">
        <v>20</v>
      </c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47" t="s">
        <v>20</v>
      </c>
    </row>
    <row r="197" spans="1:18" ht="21.95" customHeight="1">
      <c r="A197" s="10" t="s">
        <v>21</v>
      </c>
      <c r="B197" s="2"/>
      <c r="C197" s="11">
        <v>27819046.237100001</v>
      </c>
      <c r="D197" s="11">
        <v>29695059.657099999</v>
      </c>
      <c r="E197" s="11">
        <v>29668960.66</v>
      </c>
      <c r="F197" s="11">
        <v>41153837.939999998</v>
      </c>
      <c r="G197" s="11">
        <v>28625959.940000001</v>
      </c>
      <c r="H197" s="11">
        <v>59923624.939999998</v>
      </c>
      <c r="I197" s="11">
        <v>31321002.940000001</v>
      </c>
      <c r="J197" s="11">
        <v>27203627.66</v>
      </c>
      <c r="K197" s="11">
        <v>22800158.66</v>
      </c>
      <c r="L197" s="11">
        <v>37568792.659999996</v>
      </c>
      <c r="M197" s="11">
        <v>26254254.66</v>
      </c>
      <c r="N197" s="11">
        <v>39739828.939999998</v>
      </c>
      <c r="O197" s="11">
        <v>37990916.880000003</v>
      </c>
      <c r="P197" s="11">
        <v>28109281.260000002</v>
      </c>
      <c r="Q197" s="3">
        <v>467874353.03420007</v>
      </c>
      <c r="R197" s="48" t="s">
        <v>22</v>
      </c>
    </row>
    <row r="198" spans="1:18" ht="21.95" customHeight="1">
      <c r="A198" s="12" t="s">
        <v>23</v>
      </c>
      <c r="B198" s="13"/>
      <c r="C198" s="14">
        <v>14972774.869999999</v>
      </c>
      <c r="D198" s="14">
        <v>16336228</v>
      </c>
      <c r="E198" s="14">
        <v>15962204.189999999</v>
      </c>
      <c r="F198" s="14">
        <v>25364548.32</v>
      </c>
      <c r="G198" s="14">
        <v>21039513.16</v>
      </c>
      <c r="H198" s="14">
        <v>25286620.690000001</v>
      </c>
      <c r="I198" s="15">
        <v>19878120.899999999</v>
      </c>
      <c r="J198" s="15">
        <v>12406245.210000001</v>
      </c>
      <c r="K198" s="15">
        <v>16932118.32</v>
      </c>
      <c r="L198" s="15">
        <v>24124375.739999998</v>
      </c>
      <c r="M198" s="15">
        <v>14134207.779999999</v>
      </c>
      <c r="N198" s="15">
        <v>19665016.07</v>
      </c>
      <c r="O198" s="15">
        <v>19940985.149999999</v>
      </c>
      <c r="P198" s="15">
        <v>21287323.399999999</v>
      </c>
      <c r="Q198" s="15">
        <v>267330281.80000001</v>
      </c>
      <c r="R198" s="49" t="s">
        <v>23</v>
      </c>
    </row>
    <row r="199" spans="1:18" ht="21.95" customHeight="1">
      <c r="A199" s="10" t="s">
        <v>24</v>
      </c>
      <c r="B199" s="2"/>
      <c r="C199" s="16">
        <v>1646444</v>
      </c>
      <c r="D199" s="16">
        <v>2222792</v>
      </c>
      <c r="E199" s="16">
        <v>605150</v>
      </c>
      <c r="F199" s="16">
        <v>3300983</v>
      </c>
      <c r="G199" s="16">
        <v>2799588</v>
      </c>
      <c r="H199" s="16">
        <v>7097073</v>
      </c>
      <c r="I199" s="16">
        <v>3024110</v>
      </c>
      <c r="J199" s="16">
        <v>1434997</v>
      </c>
      <c r="K199" s="16">
        <v>2605885</v>
      </c>
      <c r="L199" s="16">
        <v>4280513</v>
      </c>
      <c r="M199" s="16">
        <v>2219453</v>
      </c>
      <c r="N199" s="16">
        <v>2054415</v>
      </c>
      <c r="O199" s="16">
        <v>3325601</v>
      </c>
      <c r="P199" s="16">
        <v>5351711</v>
      </c>
      <c r="Q199" s="16">
        <v>41968715</v>
      </c>
      <c r="R199" s="53" t="s">
        <v>24</v>
      </c>
    </row>
    <row r="200" spans="1:18" ht="21.95" customHeight="1">
      <c r="A200" s="12" t="s">
        <v>26</v>
      </c>
      <c r="B200" s="13"/>
      <c r="C200" s="17">
        <v>7142857.1500000004</v>
      </c>
      <c r="D200" s="17">
        <v>7142857.1500000004</v>
      </c>
      <c r="E200" s="17">
        <v>7142857.1500000004</v>
      </c>
      <c r="F200" s="17">
        <v>7142857.1500000004</v>
      </c>
      <c r="G200" s="17">
        <v>7142857.1500000004</v>
      </c>
      <c r="H200" s="17">
        <v>7142857.1500000004</v>
      </c>
      <c r="I200" s="17">
        <v>7142857.1500000004</v>
      </c>
      <c r="J200" s="17">
        <v>7142857.1500000004</v>
      </c>
      <c r="K200" s="17">
        <v>7142857.1500000004</v>
      </c>
      <c r="L200" s="17">
        <v>7142857.1500000004</v>
      </c>
      <c r="M200" s="17">
        <v>7142857.1500000004</v>
      </c>
      <c r="N200" s="17">
        <v>7142857.1500000004</v>
      </c>
      <c r="O200" s="17">
        <v>7142857.0499999998</v>
      </c>
      <c r="P200" s="17">
        <v>7142857.1500000004</v>
      </c>
      <c r="Q200" s="17">
        <v>100000000.00000001</v>
      </c>
      <c r="R200" s="50" t="s">
        <v>26</v>
      </c>
    </row>
    <row r="201" spans="1:18" ht="21.95" customHeight="1">
      <c r="A201" s="12" t="s">
        <v>28</v>
      </c>
      <c r="B201" s="13"/>
      <c r="C201" s="18">
        <v>7254616.8261722103</v>
      </c>
      <c r="D201" s="18">
        <v>7024282.2598011708</v>
      </c>
      <c r="E201" s="18">
        <v>8289803.6260168552</v>
      </c>
      <c r="F201" s="18">
        <v>9149524.7773473784</v>
      </c>
      <c r="G201" s="18">
        <v>7963686.2379476177</v>
      </c>
      <c r="H201" s="18">
        <v>11058037.187125316</v>
      </c>
      <c r="I201" s="18">
        <v>8398099.5002857</v>
      </c>
      <c r="J201" s="18">
        <v>7619362.8823549217</v>
      </c>
      <c r="K201" s="18">
        <v>8236746.7437618747</v>
      </c>
      <c r="L201" s="18">
        <v>10871833.968443656</v>
      </c>
      <c r="M201" s="18">
        <v>6788155.3365694629</v>
      </c>
      <c r="N201" s="18">
        <v>7840431.612507497</v>
      </c>
      <c r="O201" s="18">
        <v>8306679.5465150774</v>
      </c>
      <c r="P201" s="18">
        <v>9173954.9501512572</v>
      </c>
      <c r="Q201" s="3">
        <v>117975215.45500001</v>
      </c>
      <c r="R201" s="50" t="s">
        <v>28</v>
      </c>
    </row>
    <row r="202" spans="1:18" ht="21.95" customHeight="1">
      <c r="A202" s="12" t="s">
        <v>29</v>
      </c>
      <c r="B202" s="13"/>
      <c r="C202" s="18">
        <v>2901846.7304688841</v>
      </c>
      <c r="D202" s="18">
        <v>2809712.9039204679</v>
      </c>
      <c r="E202" s="18">
        <v>3315921.4504067423</v>
      </c>
      <c r="F202" s="18">
        <v>3659809.9109389517</v>
      </c>
      <c r="G202" s="18">
        <v>3185474.4951790469</v>
      </c>
      <c r="H202" s="18">
        <v>4423214.874850126</v>
      </c>
      <c r="I202" s="18">
        <v>3359239.8001142801</v>
      </c>
      <c r="J202" s="18">
        <v>3047745.1529419683</v>
      </c>
      <c r="K202" s="18">
        <v>3294698.69750475</v>
      </c>
      <c r="L202" s="18">
        <v>4348733.5873774625</v>
      </c>
      <c r="M202" s="18">
        <v>2715262.1346277851</v>
      </c>
      <c r="N202" s="18">
        <v>3136172.6450029989</v>
      </c>
      <c r="O202" s="18">
        <v>3322671.8186060311</v>
      </c>
      <c r="P202" s="18">
        <v>3669581.9800605029</v>
      </c>
      <c r="Q202" s="3">
        <v>47190086.181999996</v>
      </c>
      <c r="R202" s="50" t="s">
        <v>29</v>
      </c>
    </row>
    <row r="203" spans="1:18" ht="21.95" customHeight="1">
      <c r="A203" s="12" t="s">
        <v>30</v>
      </c>
      <c r="B203" s="13"/>
      <c r="C203" s="18">
        <v>1450923.3652344421</v>
      </c>
      <c r="D203" s="18">
        <v>1404856.451960234</v>
      </c>
      <c r="E203" s="18">
        <v>1657960.7252033711</v>
      </c>
      <c r="F203" s="18">
        <v>1829904.9554694758</v>
      </c>
      <c r="G203" s="18">
        <v>1592737.2475895234</v>
      </c>
      <c r="H203" s="18">
        <v>2211607.437425063</v>
      </c>
      <c r="I203" s="18">
        <v>1679619.90005714</v>
      </c>
      <c r="J203" s="18">
        <v>1523872.5764709841</v>
      </c>
      <c r="K203" s="18">
        <v>1647349.348752375</v>
      </c>
      <c r="L203" s="18">
        <v>2174366.7936887313</v>
      </c>
      <c r="M203" s="18">
        <v>1357631.0673138925</v>
      </c>
      <c r="N203" s="18">
        <v>1568086.3225014994</v>
      </c>
      <c r="O203" s="18">
        <v>1661335.9093030156</v>
      </c>
      <c r="P203" s="18">
        <v>1834790.9900302514</v>
      </c>
      <c r="Q203" s="3">
        <v>23595043.090999998</v>
      </c>
      <c r="R203" s="50" t="s">
        <v>30</v>
      </c>
    </row>
    <row r="204" spans="1:18" ht="21.95" customHeight="1">
      <c r="A204" s="10" t="s">
        <v>32</v>
      </c>
      <c r="B204" s="19"/>
      <c r="C204" s="16">
        <v>220000</v>
      </c>
      <c r="D204" s="16">
        <v>170000</v>
      </c>
      <c r="E204" s="16"/>
      <c r="F204" s="16">
        <v>250000</v>
      </c>
      <c r="G204" s="16">
        <v>140000</v>
      </c>
      <c r="H204" s="16"/>
      <c r="I204" s="16">
        <v>210000</v>
      </c>
      <c r="J204" s="16"/>
      <c r="K204" s="16"/>
      <c r="L204" s="16"/>
      <c r="M204" s="16">
        <v>210000</v>
      </c>
      <c r="N204" s="16">
        <v>290000</v>
      </c>
      <c r="O204" s="16">
        <v>250000</v>
      </c>
      <c r="P204" s="16">
        <v>230000</v>
      </c>
      <c r="Q204" s="16">
        <v>1970000</v>
      </c>
      <c r="R204" s="48" t="s">
        <v>32</v>
      </c>
    </row>
    <row r="205" spans="1:18" ht="21.95" customHeight="1">
      <c r="A205" s="10" t="s">
        <v>70</v>
      </c>
      <c r="B205" s="19"/>
      <c r="C205" s="16">
        <v>100000</v>
      </c>
      <c r="D205" s="16">
        <v>100000</v>
      </c>
      <c r="E205" s="16">
        <v>100000</v>
      </c>
      <c r="F205" s="16">
        <v>100000</v>
      </c>
      <c r="G205" s="16">
        <v>100000</v>
      </c>
      <c r="H205" s="16">
        <v>100000</v>
      </c>
      <c r="I205" s="16">
        <v>100000</v>
      </c>
      <c r="J205" s="16">
        <v>100000</v>
      </c>
      <c r="K205" s="16">
        <v>100000</v>
      </c>
      <c r="L205" s="16">
        <v>100000</v>
      </c>
      <c r="M205" s="16">
        <v>100000</v>
      </c>
      <c r="N205" s="16">
        <v>100000</v>
      </c>
      <c r="O205" s="16">
        <v>100000</v>
      </c>
      <c r="P205" s="16">
        <v>100000</v>
      </c>
      <c r="Q205" s="16">
        <v>1400000</v>
      </c>
      <c r="R205" s="48" t="s">
        <v>70</v>
      </c>
    </row>
    <row r="206" spans="1:18" ht="21.95" customHeight="1">
      <c r="A206" s="10" t="s">
        <v>77</v>
      </c>
      <c r="B206" s="19"/>
      <c r="C206" s="16"/>
      <c r="D206" s="16">
        <v>250000</v>
      </c>
      <c r="E206" s="16"/>
      <c r="F206" s="16"/>
      <c r="G206" s="16"/>
      <c r="H206" s="16"/>
      <c r="I206" s="16"/>
      <c r="J206" s="16">
        <v>250000</v>
      </c>
      <c r="K206" s="16"/>
      <c r="L206" s="16">
        <v>250000</v>
      </c>
      <c r="M206" s="16">
        <v>250000</v>
      </c>
      <c r="N206" s="16">
        <v>250000</v>
      </c>
      <c r="O206" s="16">
        <v>250000</v>
      </c>
      <c r="P206" s="16"/>
      <c r="Q206" s="16">
        <v>1500000</v>
      </c>
      <c r="R206" s="53" t="s">
        <v>77</v>
      </c>
    </row>
    <row r="207" spans="1:18" ht="21.95" customHeight="1">
      <c r="A207" s="10" t="s">
        <v>78</v>
      </c>
      <c r="B207" s="19"/>
      <c r="C207" s="16">
        <v>744000</v>
      </c>
      <c r="D207" s="16">
        <v>558000</v>
      </c>
      <c r="E207" s="16">
        <v>651000</v>
      </c>
      <c r="F207" s="16">
        <v>558000</v>
      </c>
      <c r="G207" s="16">
        <v>1116000</v>
      </c>
      <c r="H207" s="16">
        <v>651000</v>
      </c>
      <c r="I207" s="16">
        <v>744000</v>
      </c>
      <c r="J207" s="16">
        <v>372000</v>
      </c>
      <c r="K207" s="16">
        <v>558000</v>
      </c>
      <c r="L207" s="16">
        <v>465000</v>
      </c>
      <c r="M207" s="16">
        <v>651000</v>
      </c>
      <c r="N207" s="16">
        <v>837000</v>
      </c>
      <c r="O207" s="16">
        <v>1116000</v>
      </c>
      <c r="P207" s="16">
        <v>651000</v>
      </c>
      <c r="Q207" s="16">
        <v>9672000</v>
      </c>
      <c r="R207" s="54" t="s">
        <v>79</v>
      </c>
    </row>
    <row r="208" spans="1:18" ht="21.95" customHeight="1">
      <c r="A208" s="10" t="s">
        <v>80</v>
      </c>
      <c r="B208" s="19"/>
      <c r="C208" s="16">
        <v>150000</v>
      </c>
      <c r="D208" s="16">
        <v>150000</v>
      </c>
      <c r="E208" s="16">
        <v>150000</v>
      </c>
      <c r="F208" s="16">
        <v>150000</v>
      </c>
      <c r="G208" s="16">
        <v>150000</v>
      </c>
      <c r="H208" s="16">
        <v>150000</v>
      </c>
      <c r="I208" s="16">
        <v>150000</v>
      </c>
      <c r="J208" s="16">
        <v>150000</v>
      </c>
      <c r="K208" s="16">
        <v>150000</v>
      </c>
      <c r="L208" s="16">
        <v>150000</v>
      </c>
      <c r="M208" s="16">
        <v>150000</v>
      </c>
      <c r="N208" s="16">
        <v>150000</v>
      </c>
      <c r="O208" s="16">
        <v>150000</v>
      </c>
      <c r="P208" s="16">
        <v>150000</v>
      </c>
      <c r="Q208" s="16">
        <v>2100000</v>
      </c>
      <c r="R208" s="48" t="s">
        <v>80</v>
      </c>
    </row>
    <row r="209" spans="1:18" ht="21.95" customHeight="1">
      <c r="A209" s="10" t="s">
        <v>81</v>
      </c>
      <c r="B209" s="19"/>
      <c r="C209" s="16">
        <v>841811</v>
      </c>
      <c r="D209" s="16">
        <v>841811</v>
      </c>
      <c r="E209" s="16">
        <v>841811</v>
      </c>
      <c r="F209" s="16">
        <v>841811</v>
      </c>
      <c r="G209" s="16">
        <v>841811</v>
      </c>
      <c r="H209" s="16">
        <v>841811</v>
      </c>
      <c r="I209" s="16">
        <v>841811</v>
      </c>
      <c r="J209" s="16">
        <v>841811</v>
      </c>
      <c r="K209" s="16">
        <v>841811</v>
      </c>
      <c r="L209" s="16">
        <v>841811</v>
      </c>
      <c r="M209" s="16">
        <v>841811</v>
      </c>
      <c r="N209" s="16">
        <v>841811</v>
      </c>
      <c r="O209" s="16">
        <v>841811</v>
      </c>
      <c r="P209" s="16">
        <v>841811</v>
      </c>
      <c r="Q209" s="16">
        <v>11785354</v>
      </c>
      <c r="R209" s="54" t="s">
        <v>81</v>
      </c>
    </row>
    <row r="210" spans="1:18" ht="21.95" customHeight="1">
      <c r="A210" s="10" t="s">
        <v>82</v>
      </c>
      <c r="B210" s="19"/>
      <c r="C210" s="16">
        <v>410114.29</v>
      </c>
      <c r="D210" s="16">
        <v>410114.29</v>
      </c>
      <c r="E210" s="16">
        <v>410114.29</v>
      </c>
      <c r="F210" s="16">
        <v>410114.29</v>
      </c>
      <c r="G210" s="16">
        <v>410114.29</v>
      </c>
      <c r="H210" s="16">
        <v>410114.29</v>
      </c>
      <c r="I210" s="16">
        <v>410114.29</v>
      </c>
      <c r="J210" s="16">
        <v>410114.29</v>
      </c>
      <c r="K210" s="16">
        <v>410114.29</v>
      </c>
      <c r="L210" s="16">
        <v>410114.29</v>
      </c>
      <c r="M210" s="16">
        <v>410114.29</v>
      </c>
      <c r="N210" s="16">
        <v>410114.29</v>
      </c>
      <c r="O210" s="16">
        <v>410114.29</v>
      </c>
      <c r="P210" s="16">
        <v>410114.29</v>
      </c>
      <c r="Q210" s="16">
        <v>5741600.0599999996</v>
      </c>
      <c r="R210" s="52" t="s">
        <v>82</v>
      </c>
    </row>
    <row r="211" spans="1:18" ht="21.95" customHeight="1">
      <c r="A211" s="10" t="s">
        <v>83</v>
      </c>
      <c r="B211" s="19"/>
      <c r="C211" s="16">
        <v>30000</v>
      </c>
      <c r="D211" s="16">
        <v>30000</v>
      </c>
      <c r="E211" s="16">
        <v>30000</v>
      </c>
      <c r="F211" s="16">
        <v>30000</v>
      </c>
      <c r="G211" s="16">
        <v>30000</v>
      </c>
      <c r="H211" s="16">
        <v>30000</v>
      </c>
      <c r="I211" s="16">
        <v>30000</v>
      </c>
      <c r="J211" s="16">
        <v>30000</v>
      </c>
      <c r="K211" s="16">
        <v>30000</v>
      </c>
      <c r="L211" s="16">
        <v>30000</v>
      </c>
      <c r="M211" s="16">
        <v>30000</v>
      </c>
      <c r="N211" s="16">
        <v>30000</v>
      </c>
      <c r="O211" s="16">
        <v>30000</v>
      </c>
      <c r="P211" s="16">
        <v>30000</v>
      </c>
      <c r="Q211" s="16">
        <v>420000</v>
      </c>
      <c r="R211" s="48" t="s">
        <v>83</v>
      </c>
    </row>
    <row r="212" spans="1:18" ht="21.95" customHeight="1">
      <c r="A212" s="12" t="s">
        <v>31</v>
      </c>
      <c r="B212" s="19"/>
      <c r="C212" s="16">
        <v>10000000</v>
      </c>
      <c r="D212" s="16">
        <v>10000000</v>
      </c>
      <c r="E212" s="16">
        <v>10000000</v>
      </c>
      <c r="F212" s="16">
        <v>10000000</v>
      </c>
      <c r="G212" s="16">
        <v>10000000</v>
      </c>
      <c r="H212" s="16">
        <v>10000000</v>
      </c>
      <c r="I212" s="16">
        <v>10000000</v>
      </c>
      <c r="J212" s="16">
        <v>10000000</v>
      </c>
      <c r="K212" s="16">
        <v>10000000</v>
      </c>
      <c r="L212" s="16">
        <v>10000000</v>
      </c>
      <c r="M212" s="16">
        <v>10000000</v>
      </c>
      <c r="N212" s="16">
        <v>10000000</v>
      </c>
      <c r="O212" s="16">
        <v>10000000</v>
      </c>
      <c r="P212" s="16">
        <v>10000000</v>
      </c>
      <c r="Q212" s="16">
        <v>140000000</v>
      </c>
      <c r="R212" s="51" t="s">
        <v>31</v>
      </c>
    </row>
    <row r="213" spans="1:18" ht="21.95" customHeight="1">
      <c r="A213" s="34" t="s">
        <v>72</v>
      </c>
      <c r="B213" s="19" t="s">
        <v>84</v>
      </c>
      <c r="C213" s="16">
        <v>24285714.289999999</v>
      </c>
      <c r="D213" s="16">
        <v>24285714.289999999</v>
      </c>
      <c r="E213" s="16">
        <v>24285714.289999999</v>
      </c>
      <c r="F213" s="16">
        <v>24285714.289999999</v>
      </c>
      <c r="G213" s="16">
        <v>24285714.289999999</v>
      </c>
      <c r="H213" s="16">
        <v>24285714.289999999</v>
      </c>
      <c r="I213" s="16">
        <v>24285714.289999999</v>
      </c>
      <c r="J213" s="16">
        <v>24285714.289999999</v>
      </c>
      <c r="K213" s="16">
        <v>24285714.289999999</v>
      </c>
      <c r="L213" s="16">
        <v>24285714.289999999</v>
      </c>
      <c r="M213" s="16">
        <v>24285714.289999999</v>
      </c>
      <c r="N213" s="16">
        <v>24285714.289999999</v>
      </c>
      <c r="O213" s="16">
        <v>24285714.289999999</v>
      </c>
      <c r="P213" s="16">
        <v>24285714.23</v>
      </c>
      <c r="Q213" s="16">
        <v>340000000</v>
      </c>
      <c r="R213" s="63" t="s">
        <v>72</v>
      </c>
    </row>
    <row r="214" spans="1:18" ht="21.95" customHeight="1">
      <c r="A214" s="34" t="s">
        <v>74</v>
      </c>
      <c r="B214" s="19" t="s">
        <v>85</v>
      </c>
      <c r="C214" s="16">
        <v>16666666.67</v>
      </c>
      <c r="D214" s="16">
        <v>16666666.67</v>
      </c>
      <c r="E214" s="16">
        <v>16666666.67</v>
      </c>
      <c r="F214" s="16">
        <v>16666666.67</v>
      </c>
      <c r="G214" s="16">
        <v>16666666.67</v>
      </c>
      <c r="H214" s="16">
        <v>40000000</v>
      </c>
      <c r="I214" s="16">
        <v>16666666.67</v>
      </c>
      <c r="J214" s="16">
        <v>16666666.67</v>
      </c>
      <c r="K214" s="16">
        <v>16666666.67</v>
      </c>
      <c r="L214" s="16">
        <v>16666666.67</v>
      </c>
      <c r="M214" s="16">
        <v>16666666.67</v>
      </c>
      <c r="N214" s="16">
        <v>16666666.67</v>
      </c>
      <c r="O214" s="16">
        <v>16666666.67</v>
      </c>
      <c r="P214" s="16">
        <v>16666666.67</v>
      </c>
      <c r="Q214" s="16">
        <v>256666666.70999989</v>
      </c>
      <c r="R214" s="63" t="s">
        <v>74</v>
      </c>
    </row>
    <row r="215" spans="1:18" ht="21.95" customHeight="1">
      <c r="A215" s="22" t="s">
        <v>42</v>
      </c>
      <c r="B215" s="13"/>
      <c r="C215" s="23">
        <f>SUM(C197:C214)</f>
        <v>116636815.42897554</v>
      </c>
      <c r="D215" s="23">
        <f t="shared" ref="D215:Q215" si="19">SUM(D197:D214)</f>
        <v>120098094.67278187</v>
      </c>
      <c r="E215" s="23">
        <f t="shared" si="19"/>
        <v>119778164.051627</v>
      </c>
      <c r="F215" s="23">
        <f t="shared" si="19"/>
        <v>144893772.30375579</v>
      </c>
      <c r="G215" s="23">
        <f t="shared" si="19"/>
        <v>126090122.48071618</v>
      </c>
      <c r="H215" s="23">
        <f t="shared" si="19"/>
        <v>193611674.85940051</v>
      </c>
      <c r="I215" s="23">
        <f t="shared" si="19"/>
        <v>128241356.44045712</v>
      </c>
      <c r="J215" s="23">
        <f t="shared" si="19"/>
        <v>113485013.88176788</v>
      </c>
      <c r="K215" s="23">
        <f t="shared" si="19"/>
        <v>115702120.17001899</v>
      </c>
      <c r="L215" s="23">
        <f t="shared" si="19"/>
        <v>143710779.14950985</v>
      </c>
      <c r="M215" s="23">
        <f t="shared" si="19"/>
        <v>114207127.37851115</v>
      </c>
      <c r="N215" s="23">
        <f t="shared" si="19"/>
        <v>135008113.99001199</v>
      </c>
      <c r="O215" s="23">
        <f t="shared" si="19"/>
        <v>135791353.60442412</v>
      </c>
      <c r="P215" s="23">
        <f t="shared" si="19"/>
        <v>129934806.92024203</v>
      </c>
      <c r="Q215" s="23">
        <f t="shared" si="19"/>
        <v>1837189315.3321998</v>
      </c>
      <c r="R215" s="55" t="s">
        <v>42</v>
      </c>
    </row>
    <row r="216" spans="1:18" ht="21.95" customHeight="1" thickBot="1">
      <c r="A216" s="24" t="s">
        <v>43</v>
      </c>
      <c r="B216" s="25"/>
      <c r="C216" s="26">
        <f>C195-C215</f>
        <v>63481376.797330335</v>
      </c>
      <c r="D216" s="26">
        <f t="shared" ref="D216:Q216" si="20">D195-D215</f>
        <v>58896748.266649917</v>
      </c>
      <c r="E216" s="26">
        <f t="shared" si="20"/>
        <v>86503472.108150735</v>
      </c>
      <c r="F216" s="26">
        <f t="shared" si="20"/>
        <v>82231516.874737382</v>
      </c>
      <c r="G216" s="26">
        <f t="shared" si="20"/>
        <v>73103407.03065525</v>
      </c>
      <c r="H216" s="26">
        <f t="shared" si="20"/>
        <v>81544875.784267128</v>
      </c>
      <c r="I216" s="26">
        <f t="shared" si="20"/>
        <v>85665008.962519541</v>
      </c>
      <c r="J216" s="26">
        <f t="shared" si="20"/>
        <v>76782946.463864163</v>
      </c>
      <c r="K216" s="26">
        <f t="shared" si="20"/>
        <v>89455524.049794957</v>
      </c>
      <c r="L216" s="26">
        <f t="shared" si="20"/>
        <v>120576199.80515915</v>
      </c>
      <c r="M216" s="26">
        <f t="shared" si="20"/>
        <v>56047647.596405521</v>
      </c>
      <c r="N216" s="26">
        <f t="shared" si="20"/>
        <v>62548519.325525641</v>
      </c>
      <c r="O216" s="26">
        <f t="shared" si="20"/>
        <v>75082064.616990387</v>
      </c>
      <c r="P216" s="26">
        <f t="shared" si="20"/>
        <v>100489882.43574978</v>
      </c>
      <c r="Q216" s="26">
        <f t="shared" si="20"/>
        <v>1112409190.1178</v>
      </c>
      <c r="R216" s="56" t="s">
        <v>43</v>
      </c>
    </row>
    <row r="217" spans="1:18" ht="21.95" customHeight="1"/>
    <row r="218" spans="1:18" ht="21.95" customHeight="1"/>
    <row r="219" spans="1:18" ht="21.95" customHeight="1" thickBot="1">
      <c r="A219" s="64" t="s">
        <v>134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</row>
    <row r="220" spans="1:18" ht="21.95" customHeight="1">
      <c r="A220" s="4" t="s">
        <v>86</v>
      </c>
      <c r="B220" s="5"/>
      <c r="C220" s="6" t="s">
        <v>2</v>
      </c>
      <c r="D220" s="6" t="s">
        <v>3</v>
      </c>
      <c r="E220" s="6" t="s">
        <v>4</v>
      </c>
      <c r="F220" s="6" t="s">
        <v>5</v>
      </c>
      <c r="G220" s="6" t="s">
        <v>6</v>
      </c>
      <c r="H220" s="6" t="s">
        <v>7</v>
      </c>
      <c r="I220" s="6" t="s">
        <v>8</v>
      </c>
      <c r="J220" s="6" t="s">
        <v>9</v>
      </c>
      <c r="K220" s="6" t="s">
        <v>10</v>
      </c>
      <c r="L220" s="6" t="s">
        <v>11</v>
      </c>
      <c r="M220" s="6" t="s">
        <v>12</v>
      </c>
      <c r="N220" s="6" t="s">
        <v>13</v>
      </c>
      <c r="O220" s="6" t="s">
        <v>14</v>
      </c>
      <c r="P220" s="6" t="s">
        <v>15</v>
      </c>
      <c r="Q220" s="6" t="s">
        <v>16</v>
      </c>
      <c r="R220" s="44" t="s">
        <v>86</v>
      </c>
    </row>
    <row r="221" spans="1:18" ht="21.95" customHeight="1">
      <c r="A221" s="1" t="s">
        <v>17</v>
      </c>
      <c r="B221" s="2"/>
      <c r="C221" s="45">
        <v>141363573.3981851</v>
      </c>
      <c r="D221" s="45">
        <v>136875270.54780397</v>
      </c>
      <c r="E221" s="45">
        <v>161535239.06531364</v>
      </c>
      <c r="F221" s="45">
        <v>178287778.44680566</v>
      </c>
      <c r="G221" s="45">
        <v>155180510.70000109</v>
      </c>
      <c r="H221" s="45">
        <v>215477080.18189719</v>
      </c>
      <c r="I221" s="45">
        <v>163645494.11223692</v>
      </c>
      <c r="J221" s="45">
        <v>148471020.57566601</v>
      </c>
      <c r="K221" s="45">
        <v>160501371.85376468</v>
      </c>
      <c r="L221" s="45">
        <v>211848721.44127828</v>
      </c>
      <c r="M221" s="45">
        <v>132274097.74386895</v>
      </c>
      <c r="N221" s="45">
        <v>152778769.20109636</v>
      </c>
      <c r="O221" s="45">
        <v>161864083.50784928</v>
      </c>
      <c r="P221" s="45">
        <v>178763825.16423285</v>
      </c>
      <c r="Q221" s="3">
        <v>2298866835.9400001</v>
      </c>
      <c r="R221" s="46" t="s">
        <v>17</v>
      </c>
    </row>
    <row r="222" spans="1:18" ht="21.95" customHeight="1">
      <c r="A222" s="1" t="s">
        <v>18</v>
      </c>
      <c r="B222" s="3"/>
      <c r="C222" s="3">
        <v>30261572.530000001</v>
      </c>
      <c r="D222" s="3">
        <v>33287490.140000001</v>
      </c>
      <c r="E222" s="3">
        <v>34964238.390000001</v>
      </c>
      <c r="F222" s="3">
        <v>38102648.93</v>
      </c>
      <c r="G222" s="3">
        <v>34483210.719999999</v>
      </c>
      <c r="H222" s="3">
        <v>46595221.5</v>
      </c>
      <c r="I222" s="3">
        <v>39692738.969999999</v>
      </c>
      <c r="J222" s="3">
        <v>32725635.719999999</v>
      </c>
      <c r="K222" s="3">
        <v>34911280.590000004</v>
      </c>
      <c r="L222" s="3">
        <v>40406957.229999997</v>
      </c>
      <c r="M222" s="3">
        <v>29811939.82</v>
      </c>
      <c r="N222" s="3">
        <v>35204616.619999997</v>
      </c>
      <c r="O222" s="3">
        <v>38651280.850000001</v>
      </c>
      <c r="P222" s="3">
        <v>40538300.710000001</v>
      </c>
      <c r="Q222" s="3">
        <v>509637132.72000003</v>
      </c>
      <c r="R222" s="46" t="s">
        <v>18</v>
      </c>
    </row>
    <row r="223" spans="1:18" ht="21.95" customHeight="1">
      <c r="A223" s="1" t="s">
        <v>0</v>
      </c>
      <c r="B223" s="2"/>
      <c r="C223" s="45">
        <v>234242.15804423366</v>
      </c>
      <c r="D223" s="45">
        <v>226804.9539586523</v>
      </c>
      <c r="E223" s="45">
        <v>267666.99574203073</v>
      </c>
      <c r="F223" s="45">
        <v>295426.27547096327</v>
      </c>
      <c r="G223" s="45">
        <v>257137.08870662452</v>
      </c>
      <c r="H223" s="45">
        <v>357049.66320217523</v>
      </c>
      <c r="I223" s="45">
        <v>271163.72891262412</v>
      </c>
      <c r="J223" s="45">
        <v>246019.33461820881</v>
      </c>
      <c r="K223" s="45">
        <v>265953.85790218384</v>
      </c>
      <c r="L223" s="45">
        <v>351037.40303408203</v>
      </c>
      <c r="M223" s="45">
        <v>219180.72219073906</v>
      </c>
      <c r="N223" s="45">
        <v>253157.35688290239</v>
      </c>
      <c r="O223" s="45">
        <v>268211.89730350603</v>
      </c>
      <c r="P223" s="45">
        <v>296215.09403107368</v>
      </c>
      <c r="Q223" s="3">
        <v>3809266.53</v>
      </c>
      <c r="R223" s="46" t="s">
        <v>0</v>
      </c>
    </row>
    <row r="224" spans="1:18" ht="21.95" customHeight="1">
      <c r="A224" s="1" t="s">
        <v>19</v>
      </c>
      <c r="B224" s="2"/>
      <c r="C224" s="30">
        <f>SUM(C221:C223)</f>
        <v>171859388.08622932</v>
      </c>
      <c r="D224" s="30">
        <f t="shared" ref="D224:Q224" si="21">SUM(D221:D223)</f>
        <v>170389565.64176264</v>
      </c>
      <c r="E224" s="30">
        <f t="shared" si="21"/>
        <v>196767144.45105565</v>
      </c>
      <c r="F224" s="30">
        <f t="shared" si="21"/>
        <v>216685853.65227664</v>
      </c>
      <c r="G224" s="30">
        <f t="shared" si="21"/>
        <v>189920858.5087077</v>
      </c>
      <c r="H224" s="30">
        <f t="shared" si="21"/>
        <v>262429351.34509936</v>
      </c>
      <c r="I224" s="30">
        <f t="shared" si="21"/>
        <v>203609396.81114954</v>
      </c>
      <c r="J224" s="30">
        <f t="shared" si="21"/>
        <v>181442675.63028422</v>
      </c>
      <c r="K224" s="30">
        <f t="shared" si="21"/>
        <v>195678606.30166686</v>
      </c>
      <c r="L224" s="30">
        <f t="shared" si="21"/>
        <v>252606716.07431236</v>
      </c>
      <c r="M224" s="30">
        <f t="shared" si="21"/>
        <v>162305218.28605968</v>
      </c>
      <c r="N224" s="30">
        <f t="shared" si="21"/>
        <v>188236543.17797926</v>
      </c>
      <c r="O224" s="30">
        <f t="shared" si="21"/>
        <v>200783576.25515276</v>
      </c>
      <c r="P224" s="30">
        <f t="shared" si="21"/>
        <v>219598340.96826392</v>
      </c>
      <c r="Q224" s="30">
        <f t="shared" si="21"/>
        <v>2812313235.1900001</v>
      </c>
      <c r="R224" s="46" t="s">
        <v>19</v>
      </c>
    </row>
    <row r="225" spans="1:18" ht="21.95" customHeight="1">
      <c r="A225" s="7" t="s">
        <v>20</v>
      </c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47" t="s">
        <v>20</v>
      </c>
    </row>
    <row r="226" spans="1:18" ht="21.95" customHeight="1">
      <c r="A226" s="10" t="s">
        <v>21</v>
      </c>
      <c r="B226" s="2"/>
      <c r="C226" s="11">
        <v>28389046.239999998</v>
      </c>
      <c r="D226" s="11">
        <v>30265059.66</v>
      </c>
      <c r="E226" s="11">
        <v>30238960.66</v>
      </c>
      <c r="F226" s="11">
        <v>41723837.939999998</v>
      </c>
      <c r="G226" s="11">
        <v>29195959.940000001</v>
      </c>
      <c r="H226" s="11">
        <v>60493624.939999998</v>
      </c>
      <c r="I226" s="11">
        <v>31891002.940000001</v>
      </c>
      <c r="J226" s="11">
        <v>27773627.66</v>
      </c>
      <c r="K226" s="11">
        <v>23370158.66</v>
      </c>
      <c r="L226" s="11">
        <v>38138792.659999996</v>
      </c>
      <c r="M226" s="11">
        <v>26824254.66</v>
      </c>
      <c r="N226" s="11">
        <v>40309828.939999998</v>
      </c>
      <c r="O226" s="11">
        <v>38560916.880000003</v>
      </c>
      <c r="P226" s="11">
        <v>28679281.260000002</v>
      </c>
      <c r="Q226" s="3">
        <v>475854353.04000008</v>
      </c>
      <c r="R226" s="48" t="s">
        <v>22</v>
      </c>
    </row>
    <row r="227" spans="1:18" ht="21.95" customHeight="1">
      <c r="A227" s="12" t="s">
        <v>23</v>
      </c>
      <c r="B227" s="13"/>
      <c r="C227" s="14">
        <v>14972774.869999999</v>
      </c>
      <c r="D227" s="14">
        <v>16336228</v>
      </c>
      <c r="E227" s="14">
        <v>15962204.189999999</v>
      </c>
      <c r="F227" s="14">
        <v>25364548.32</v>
      </c>
      <c r="G227" s="14">
        <v>21039513.16</v>
      </c>
      <c r="H227" s="14">
        <v>25286620.690000001</v>
      </c>
      <c r="I227" s="15">
        <v>19878120.899999999</v>
      </c>
      <c r="J227" s="15">
        <v>12406245.210000001</v>
      </c>
      <c r="K227" s="15">
        <v>16932118.32</v>
      </c>
      <c r="L227" s="15">
        <v>24124375.739999998</v>
      </c>
      <c r="M227" s="15">
        <v>14134207.779999999</v>
      </c>
      <c r="N227" s="15">
        <v>19665016.07</v>
      </c>
      <c r="O227" s="15">
        <v>19940985.149999999</v>
      </c>
      <c r="P227" s="15">
        <v>21287323.399999999</v>
      </c>
      <c r="Q227" s="15">
        <v>267330281.80000001</v>
      </c>
      <c r="R227" s="49" t="s">
        <v>23</v>
      </c>
    </row>
    <row r="228" spans="1:18" ht="21.95" customHeight="1">
      <c r="A228" s="10" t="s">
        <v>24</v>
      </c>
      <c r="B228" s="2"/>
      <c r="C228" s="16">
        <v>1646444</v>
      </c>
      <c r="D228" s="16">
        <v>2222792</v>
      </c>
      <c r="E228" s="16">
        <v>605150</v>
      </c>
      <c r="F228" s="16">
        <v>3300983</v>
      </c>
      <c r="G228" s="16">
        <v>2799588</v>
      </c>
      <c r="H228" s="16">
        <v>7097073</v>
      </c>
      <c r="I228" s="16">
        <v>3024110</v>
      </c>
      <c r="J228" s="16">
        <v>1434997</v>
      </c>
      <c r="K228" s="16">
        <v>2605885</v>
      </c>
      <c r="L228" s="16">
        <v>4280513</v>
      </c>
      <c r="M228" s="16">
        <v>2219453</v>
      </c>
      <c r="N228" s="16">
        <v>2054415</v>
      </c>
      <c r="O228" s="16">
        <v>3325601</v>
      </c>
      <c r="P228" s="16">
        <v>5351711</v>
      </c>
      <c r="Q228" s="16">
        <v>41968715</v>
      </c>
      <c r="R228" s="53" t="s">
        <v>24</v>
      </c>
    </row>
    <row r="229" spans="1:18" ht="21.95" customHeight="1">
      <c r="A229" s="12" t="s">
        <v>26</v>
      </c>
      <c r="B229" s="13"/>
      <c r="C229" s="17">
        <v>7142857.1500000004</v>
      </c>
      <c r="D229" s="17">
        <v>7142857.1500000004</v>
      </c>
      <c r="E229" s="17">
        <v>7142857.1500000004</v>
      </c>
      <c r="F229" s="17">
        <v>7142857.1500000004</v>
      </c>
      <c r="G229" s="17">
        <v>7142857.1500000004</v>
      </c>
      <c r="H229" s="17">
        <v>7142857.1500000004</v>
      </c>
      <c r="I229" s="17">
        <v>7142857.1500000004</v>
      </c>
      <c r="J229" s="17">
        <v>7142857.1500000004</v>
      </c>
      <c r="K229" s="17">
        <v>7142857.1500000004</v>
      </c>
      <c r="L229" s="17">
        <v>7142857.1500000004</v>
      </c>
      <c r="M229" s="17">
        <v>7142857.1500000004</v>
      </c>
      <c r="N229" s="17">
        <v>7142857.1500000004</v>
      </c>
      <c r="O229" s="17">
        <v>7142857.0499999998</v>
      </c>
      <c r="P229" s="17">
        <v>7142857.1500000004</v>
      </c>
      <c r="Q229" s="17">
        <v>100000000.00000001</v>
      </c>
      <c r="R229" s="50" t="s">
        <v>26</v>
      </c>
    </row>
    <row r="230" spans="1:18" ht="21.95" customHeight="1">
      <c r="A230" s="12" t="s">
        <v>28</v>
      </c>
      <c r="B230" s="13"/>
      <c r="C230" s="18">
        <v>7068178.6699092556</v>
      </c>
      <c r="D230" s="18">
        <v>6843763.5273901988</v>
      </c>
      <c r="E230" s="18">
        <v>8076761.9532656819</v>
      </c>
      <c r="F230" s="18">
        <v>8914388.9223402832</v>
      </c>
      <c r="G230" s="18">
        <v>7759025.5350000551</v>
      </c>
      <c r="H230" s="18">
        <v>10773854.00909486</v>
      </c>
      <c r="I230" s="18">
        <v>8182274.7056118464</v>
      </c>
      <c r="J230" s="18">
        <v>7423551.0287833009</v>
      </c>
      <c r="K230" s="18">
        <v>8025068.5926882345</v>
      </c>
      <c r="L230" s="18">
        <v>10592436.072063915</v>
      </c>
      <c r="M230" s="18">
        <v>6613704.8871934479</v>
      </c>
      <c r="N230" s="18">
        <v>7638938.4600548185</v>
      </c>
      <c r="O230" s="18">
        <v>8093204.1753924638</v>
      </c>
      <c r="P230" s="18">
        <v>8938191.2582116425</v>
      </c>
      <c r="Q230" s="3">
        <v>114943341.79700001</v>
      </c>
      <c r="R230" s="50" t="s">
        <v>28</v>
      </c>
    </row>
    <row r="231" spans="1:18" ht="21.95" customHeight="1">
      <c r="A231" s="12" t="s">
        <v>29</v>
      </c>
      <c r="B231" s="13"/>
      <c r="C231" s="18">
        <v>2827271.467963702</v>
      </c>
      <c r="D231" s="18">
        <v>2737505.4109560796</v>
      </c>
      <c r="E231" s="18">
        <v>3230704.7813062728</v>
      </c>
      <c r="F231" s="18">
        <v>3565755.5689361133</v>
      </c>
      <c r="G231" s="18">
        <v>3103610.214000022</v>
      </c>
      <c r="H231" s="18">
        <v>4309541.603637944</v>
      </c>
      <c r="I231" s="18">
        <v>3272909.8822447383</v>
      </c>
      <c r="J231" s="18">
        <v>2969420.4115133202</v>
      </c>
      <c r="K231" s="18">
        <v>3210027.4370752936</v>
      </c>
      <c r="L231" s="18">
        <v>4236974.4288255656</v>
      </c>
      <c r="M231" s="18">
        <v>2645481.9548773789</v>
      </c>
      <c r="N231" s="18">
        <v>3055575.3840219271</v>
      </c>
      <c r="O231" s="18">
        <v>3237281.6701569855</v>
      </c>
      <c r="P231" s="18">
        <v>3575276.5032846569</v>
      </c>
      <c r="Q231" s="3">
        <v>45977336.718800001</v>
      </c>
      <c r="R231" s="50" t="s">
        <v>29</v>
      </c>
    </row>
    <row r="232" spans="1:18" ht="21.95" customHeight="1">
      <c r="A232" s="12" t="s">
        <v>30</v>
      </c>
      <c r="B232" s="13"/>
      <c r="C232" s="18">
        <v>1413635.733981851</v>
      </c>
      <c r="D232" s="18">
        <v>1368752.7054780398</v>
      </c>
      <c r="E232" s="18">
        <v>1615352.3906531364</v>
      </c>
      <c r="F232" s="18">
        <v>1782877.7844680566</v>
      </c>
      <c r="G232" s="18">
        <v>1551805.107000011</v>
      </c>
      <c r="H232" s="18">
        <v>2154770.801818972</v>
      </c>
      <c r="I232" s="18">
        <v>1636454.9411223691</v>
      </c>
      <c r="J232" s="18">
        <v>1484710.2057566601</v>
      </c>
      <c r="K232" s="18">
        <v>1605013.7185376468</v>
      </c>
      <c r="L232" s="18">
        <v>2118487.2144127828</v>
      </c>
      <c r="M232" s="18">
        <v>1322740.9774386894</v>
      </c>
      <c r="N232" s="18">
        <v>1527787.6920109636</v>
      </c>
      <c r="O232" s="18">
        <v>1618640.8350784928</v>
      </c>
      <c r="P232" s="18">
        <v>1787638.2516423285</v>
      </c>
      <c r="Q232" s="3">
        <v>22988668.3594</v>
      </c>
      <c r="R232" s="50" t="s">
        <v>30</v>
      </c>
    </row>
    <row r="233" spans="1:18" ht="21.95" customHeight="1">
      <c r="A233" s="10" t="s">
        <v>32</v>
      </c>
      <c r="B233" s="19"/>
      <c r="C233" s="16">
        <v>220000</v>
      </c>
      <c r="D233" s="16">
        <v>170000</v>
      </c>
      <c r="E233" s="16"/>
      <c r="F233" s="16">
        <v>250000</v>
      </c>
      <c r="G233" s="16">
        <v>140000</v>
      </c>
      <c r="H233" s="16"/>
      <c r="I233" s="16">
        <v>210000</v>
      </c>
      <c r="J233" s="16"/>
      <c r="K233" s="16"/>
      <c r="L233" s="16"/>
      <c r="M233" s="16">
        <v>210000</v>
      </c>
      <c r="N233" s="16">
        <v>290000</v>
      </c>
      <c r="O233" s="16">
        <v>250000</v>
      </c>
      <c r="P233" s="16">
        <v>230000</v>
      </c>
      <c r="Q233" s="16">
        <v>1970000</v>
      </c>
      <c r="R233" s="48" t="s">
        <v>32</v>
      </c>
    </row>
    <row r="234" spans="1:18" ht="21.95" customHeight="1">
      <c r="A234" s="10" t="s">
        <v>70</v>
      </c>
      <c r="B234" s="19"/>
      <c r="C234" s="16">
        <v>100000</v>
      </c>
      <c r="D234" s="16">
        <v>100000</v>
      </c>
      <c r="E234" s="16">
        <v>100000</v>
      </c>
      <c r="F234" s="16">
        <v>100000</v>
      </c>
      <c r="G234" s="16">
        <v>100000</v>
      </c>
      <c r="H234" s="16">
        <v>100000</v>
      </c>
      <c r="I234" s="16">
        <v>100000</v>
      </c>
      <c r="J234" s="16">
        <v>100000</v>
      </c>
      <c r="K234" s="16">
        <v>100000</v>
      </c>
      <c r="L234" s="16">
        <v>100000</v>
      </c>
      <c r="M234" s="16">
        <v>100000</v>
      </c>
      <c r="N234" s="16">
        <v>100000</v>
      </c>
      <c r="O234" s="16">
        <v>100000</v>
      </c>
      <c r="P234" s="16">
        <v>100000</v>
      </c>
      <c r="Q234" s="16">
        <v>1400000</v>
      </c>
      <c r="R234" s="48" t="s">
        <v>70</v>
      </c>
    </row>
    <row r="235" spans="1:18" ht="21.95" customHeight="1">
      <c r="A235" s="10" t="s">
        <v>87</v>
      </c>
      <c r="B235" s="19"/>
      <c r="C235" s="16">
        <v>504250</v>
      </c>
      <c r="D235" s="16">
        <v>504250</v>
      </c>
      <c r="E235" s="16">
        <v>504250</v>
      </c>
      <c r="F235" s="16">
        <v>504250</v>
      </c>
      <c r="G235" s="16">
        <v>504250</v>
      </c>
      <c r="H235" s="16">
        <v>504250</v>
      </c>
      <c r="I235" s="16">
        <v>504250</v>
      </c>
      <c r="J235" s="16">
        <v>504250</v>
      </c>
      <c r="K235" s="16">
        <v>504250</v>
      </c>
      <c r="L235" s="16">
        <v>504250</v>
      </c>
      <c r="M235" s="16">
        <v>504250</v>
      </c>
      <c r="N235" s="16">
        <v>504250</v>
      </c>
      <c r="O235" s="16">
        <v>504250</v>
      </c>
      <c r="P235" s="16">
        <v>504250</v>
      </c>
      <c r="Q235" s="16">
        <v>7059500</v>
      </c>
      <c r="R235" s="48" t="s">
        <v>87</v>
      </c>
    </row>
    <row r="236" spans="1:18" ht="21.95" customHeight="1">
      <c r="A236" s="10" t="s">
        <v>33</v>
      </c>
      <c r="B236" s="19"/>
      <c r="C236" s="16">
        <v>100000</v>
      </c>
      <c r="D236" s="16">
        <v>100000</v>
      </c>
      <c r="E236" s="16">
        <v>100000</v>
      </c>
      <c r="F236" s="16">
        <v>100000</v>
      </c>
      <c r="G236" s="16">
        <v>100000</v>
      </c>
      <c r="H236" s="16">
        <v>100000</v>
      </c>
      <c r="I236" s="16">
        <v>100000</v>
      </c>
      <c r="J236" s="16">
        <v>100000</v>
      </c>
      <c r="K236" s="16">
        <v>100000</v>
      </c>
      <c r="L236" s="16">
        <v>100000</v>
      </c>
      <c r="M236" s="16">
        <v>100000</v>
      </c>
      <c r="N236" s="16">
        <v>100000</v>
      </c>
      <c r="O236" s="16">
        <v>100000</v>
      </c>
      <c r="P236" s="16">
        <v>100000</v>
      </c>
      <c r="Q236" s="16">
        <v>1400000</v>
      </c>
      <c r="R236" s="54" t="s">
        <v>33</v>
      </c>
    </row>
    <row r="237" spans="1:18" ht="21.95" customHeight="1">
      <c r="A237" s="10" t="s">
        <v>77</v>
      </c>
      <c r="B237" s="19"/>
      <c r="C237" s="16"/>
      <c r="D237" s="16">
        <v>250000</v>
      </c>
      <c r="E237" s="16"/>
      <c r="F237" s="16"/>
      <c r="G237" s="16"/>
      <c r="H237" s="16"/>
      <c r="I237" s="16"/>
      <c r="J237" s="16">
        <v>250000</v>
      </c>
      <c r="K237" s="16"/>
      <c r="L237" s="16">
        <v>250000</v>
      </c>
      <c r="M237" s="16">
        <v>250000</v>
      </c>
      <c r="N237" s="16">
        <v>250000</v>
      </c>
      <c r="O237" s="16">
        <v>250000</v>
      </c>
      <c r="P237" s="16"/>
      <c r="Q237" s="16">
        <v>1500000</v>
      </c>
      <c r="R237" s="53" t="s">
        <v>77</v>
      </c>
    </row>
    <row r="238" spans="1:18" ht="21.95" customHeight="1">
      <c r="A238" s="10" t="s">
        <v>88</v>
      </c>
      <c r="B238" s="19"/>
      <c r="C238" s="16">
        <v>150000</v>
      </c>
      <c r="D238" s="16">
        <v>150000</v>
      </c>
      <c r="E238" s="16">
        <v>150000</v>
      </c>
      <c r="F238" s="16">
        <v>150000</v>
      </c>
      <c r="G238" s="16">
        <v>150000</v>
      </c>
      <c r="H238" s="16">
        <v>150000</v>
      </c>
      <c r="I238" s="16">
        <v>150000</v>
      </c>
      <c r="J238" s="16">
        <v>150000</v>
      </c>
      <c r="K238" s="16">
        <v>150000</v>
      </c>
      <c r="L238" s="16">
        <v>150000</v>
      </c>
      <c r="M238" s="16">
        <v>150000</v>
      </c>
      <c r="N238" s="16">
        <v>150000</v>
      </c>
      <c r="O238" s="16">
        <v>150000</v>
      </c>
      <c r="P238" s="16">
        <v>150000</v>
      </c>
      <c r="Q238" s="16">
        <v>2100000</v>
      </c>
      <c r="R238" s="54" t="s">
        <v>88</v>
      </c>
    </row>
    <row r="239" spans="1:18" ht="21.95" customHeight="1">
      <c r="A239" s="10" t="s">
        <v>83</v>
      </c>
      <c r="B239" s="19"/>
      <c r="C239" s="16">
        <v>30000</v>
      </c>
      <c r="D239" s="16">
        <v>30000</v>
      </c>
      <c r="E239" s="16">
        <v>30000</v>
      </c>
      <c r="F239" s="16">
        <v>30000</v>
      </c>
      <c r="G239" s="16">
        <v>30000</v>
      </c>
      <c r="H239" s="16">
        <v>30000</v>
      </c>
      <c r="I239" s="16">
        <v>30000</v>
      </c>
      <c r="J239" s="16">
        <v>30000</v>
      </c>
      <c r="K239" s="16">
        <v>30000</v>
      </c>
      <c r="L239" s="16">
        <v>30000</v>
      </c>
      <c r="M239" s="16">
        <v>30000</v>
      </c>
      <c r="N239" s="16">
        <v>30000</v>
      </c>
      <c r="O239" s="16">
        <v>30000</v>
      </c>
      <c r="P239" s="16">
        <v>30000</v>
      </c>
      <c r="Q239" s="16">
        <v>420000</v>
      </c>
      <c r="R239" s="48" t="s">
        <v>83</v>
      </c>
    </row>
    <row r="240" spans="1:18" ht="21.95" customHeight="1">
      <c r="A240" s="10" t="s">
        <v>89</v>
      </c>
      <c r="B240" s="19"/>
      <c r="C240" s="16">
        <v>714285.71400000004</v>
      </c>
      <c r="D240" s="16">
        <v>714285.71400000004</v>
      </c>
      <c r="E240" s="16">
        <v>714285.71400000004</v>
      </c>
      <c r="F240" s="16">
        <v>714285.71400000004</v>
      </c>
      <c r="G240" s="16">
        <v>714285.71400000004</v>
      </c>
      <c r="H240" s="16">
        <v>714285.71400000004</v>
      </c>
      <c r="I240" s="16">
        <v>714285.71400000004</v>
      </c>
      <c r="J240" s="16">
        <v>714285.71400000004</v>
      </c>
      <c r="K240" s="16">
        <v>714285.71400000004</v>
      </c>
      <c r="L240" s="16">
        <v>714285.71400000004</v>
      </c>
      <c r="M240" s="16">
        <v>714285.71400000004</v>
      </c>
      <c r="N240" s="16">
        <v>714285.71400000004</v>
      </c>
      <c r="O240" s="16">
        <v>714285.71400000004</v>
      </c>
      <c r="P240" s="16">
        <v>714285.71400000004</v>
      </c>
      <c r="Q240" s="16">
        <v>9999999.9959999975</v>
      </c>
      <c r="R240" s="48" t="s">
        <v>90</v>
      </c>
    </row>
    <row r="241" spans="1:18" ht="21.95" customHeight="1">
      <c r="A241" s="10" t="s">
        <v>91</v>
      </c>
      <c r="B241" s="19"/>
      <c r="C241" s="16">
        <v>300000</v>
      </c>
      <c r="D241" s="16">
        <v>300000</v>
      </c>
      <c r="E241" s="16">
        <v>300000</v>
      </c>
      <c r="F241" s="16">
        <v>300000</v>
      </c>
      <c r="G241" s="16">
        <v>300000</v>
      </c>
      <c r="H241" s="16">
        <v>300000</v>
      </c>
      <c r="I241" s="16">
        <v>300000</v>
      </c>
      <c r="J241" s="16">
        <v>300000</v>
      </c>
      <c r="K241" s="16">
        <v>300000</v>
      </c>
      <c r="L241" s="16">
        <v>300000</v>
      </c>
      <c r="M241" s="16">
        <v>300000</v>
      </c>
      <c r="N241" s="16">
        <v>300000</v>
      </c>
      <c r="O241" s="16">
        <v>300000</v>
      </c>
      <c r="P241" s="16">
        <v>300000</v>
      </c>
      <c r="Q241" s="16">
        <v>4200000</v>
      </c>
      <c r="R241" s="53" t="s">
        <v>91</v>
      </c>
    </row>
    <row r="242" spans="1:18" ht="21.95" customHeight="1">
      <c r="A242" s="10" t="s">
        <v>92</v>
      </c>
      <c r="B242" s="19"/>
      <c r="C242" s="16">
        <v>250000</v>
      </c>
      <c r="D242" s="16">
        <v>250000</v>
      </c>
      <c r="E242" s="16">
        <v>250000</v>
      </c>
      <c r="F242" s="16">
        <v>250000</v>
      </c>
      <c r="G242" s="16">
        <v>250000</v>
      </c>
      <c r="H242" s="16">
        <v>250000</v>
      </c>
      <c r="I242" s="16">
        <v>250000</v>
      </c>
      <c r="J242" s="16">
        <v>250000</v>
      </c>
      <c r="K242" s="16">
        <v>250000</v>
      </c>
      <c r="L242" s="16">
        <v>250000</v>
      </c>
      <c r="M242" s="16">
        <v>250000</v>
      </c>
      <c r="N242" s="16">
        <v>250000</v>
      </c>
      <c r="O242" s="16">
        <v>250000</v>
      </c>
      <c r="P242" s="16">
        <v>250000</v>
      </c>
      <c r="Q242" s="16">
        <v>3500000</v>
      </c>
      <c r="R242" s="48" t="s">
        <v>92</v>
      </c>
    </row>
    <row r="243" spans="1:18" ht="21.95" customHeight="1">
      <c r="A243" s="12" t="s">
        <v>31</v>
      </c>
      <c r="B243" s="19"/>
      <c r="C243" s="16">
        <v>15000000</v>
      </c>
      <c r="D243" s="16">
        <v>15000000</v>
      </c>
      <c r="E243" s="16">
        <v>15000000</v>
      </c>
      <c r="F243" s="16">
        <v>15000000</v>
      </c>
      <c r="G243" s="16">
        <v>15000000</v>
      </c>
      <c r="H243" s="16">
        <v>15000000</v>
      </c>
      <c r="I243" s="16">
        <v>15000000</v>
      </c>
      <c r="J243" s="16">
        <v>15000000</v>
      </c>
      <c r="K243" s="16">
        <v>15000000</v>
      </c>
      <c r="L243" s="16">
        <v>15000000</v>
      </c>
      <c r="M243" s="16">
        <v>15000000</v>
      </c>
      <c r="N243" s="16">
        <v>15000000</v>
      </c>
      <c r="O243" s="16">
        <v>15000000</v>
      </c>
      <c r="P243" s="16">
        <v>15000000</v>
      </c>
      <c r="Q243" s="16">
        <v>210000000</v>
      </c>
      <c r="R243" s="51" t="s">
        <v>31</v>
      </c>
    </row>
    <row r="244" spans="1:18" ht="21.95" customHeight="1">
      <c r="A244" s="34" t="s">
        <v>93</v>
      </c>
      <c r="B244" s="19" t="s">
        <v>94</v>
      </c>
      <c r="C244" s="16">
        <v>24285714.289999999</v>
      </c>
      <c r="D244" s="16">
        <v>24285714.289999999</v>
      </c>
      <c r="E244" s="16">
        <v>24285714.289999999</v>
      </c>
      <c r="F244" s="16">
        <v>24285714.289999999</v>
      </c>
      <c r="G244" s="16">
        <v>24285714.289999999</v>
      </c>
      <c r="H244" s="16">
        <v>24285714.289999999</v>
      </c>
      <c r="I244" s="16">
        <v>24285714.289999999</v>
      </c>
      <c r="J244" s="16">
        <v>24285714.289999999</v>
      </c>
      <c r="K244" s="16">
        <v>24285714.289999999</v>
      </c>
      <c r="L244" s="16">
        <v>24285714.289999999</v>
      </c>
      <c r="M244" s="16">
        <v>24285714.289999999</v>
      </c>
      <c r="N244" s="16">
        <v>24285714.289999999</v>
      </c>
      <c r="O244" s="16">
        <v>24285714.289999999</v>
      </c>
      <c r="P244" s="16">
        <v>24285714.23</v>
      </c>
      <c r="Q244" s="16">
        <v>340000000</v>
      </c>
      <c r="R244" s="61" t="s">
        <v>93</v>
      </c>
    </row>
    <row r="245" spans="1:18" ht="21.95" customHeight="1">
      <c r="A245" s="34" t="s">
        <v>95</v>
      </c>
      <c r="B245" s="19" t="s">
        <v>96</v>
      </c>
      <c r="C245" s="16">
        <v>16666666.67</v>
      </c>
      <c r="D245" s="16">
        <v>16666666.67</v>
      </c>
      <c r="E245" s="16">
        <v>16666666.67</v>
      </c>
      <c r="F245" s="16">
        <v>16666666.67</v>
      </c>
      <c r="G245" s="16">
        <v>16666666.67</v>
      </c>
      <c r="H245" s="16">
        <v>40000000</v>
      </c>
      <c r="I245" s="16">
        <v>16666666.67</v>
      </c>
      <c r="J245" s="16">
        <v>16666666.67</v>
      </c>
      <c r="K245" s="16">
        <v>16666666.67</v>
      </c>
      <c r="L245" s="16">
        <v>16666666.67</v>
      </c>
      <c r="M245" s="16">
        <v>16666666.67</v>
      </c>
      <c r="N245" s="16">
        <v>16666666.67</v>
      </c>
      <c r="O245" s="16">
        <v>16666666.67</v>
      </c>
      <c r="P245" s="16">
        <v>16666666.67</v>
      </c>
      <c r="Q245" s="16">
        <v>256666666.70999989</v>
      </c>
      <c r="R245" s="61" t="s">
        <v>95</v>
      </c>
    </row>
    <row r="246" spans="1:18" ht="21.95" customHeight="1">
      <c r="A246" s="22" t="s">
        <v>42</v>
      </c>
      <c r="B246" s="13"/>
      <c r="C246" s="23">
        <f>SUM(C226:C245)</f>
        <v>121781124.80585481</v>
      </c>
      <c r="D246" s="23">
        <f t="shared" ref="D246:Q246" si="22">SUM(D226:D245)</f>
        <v>125437875.12782432</v>
      </c>
      <c r="E246" s="23">
        <f t="shared" si="22"/>
        <v>124972907.79922511</v>
      </c>
      <c r="F246" s="23">
        <f t="shared" si="22"/>
        <v>150146165.35974443</v>
      </c>
      <c r="G246" s="23">
        <f t="shared" si="22"/>
        <v>130833275.78000008</v>
      </c>
      <c r="H246" s="23">
        <f t="shared" si="22"/>
        <v>198692592.19855177</v>
      </c>
      <c r="I246" s="23">
        <f t="shared" si="22"/>
        <v>133338647.19297896</v>
      </c>
      <c r="J246" s="23">
        <f t="shared" si="22"/>
        <v>118986325.34005328</v>
      </c>
      <c r="K246" s="23">
        <f t="shared" si="22"/>
        <v>120992045.55230118</v>
      </c>
      <c r="L246" s="23">
        <f t="shared" si="22"/>
        <v>148985352.93930224</v>
      </c>
      <c r="M246" s="23">
        <f t="shared" si="22"/>
        <v>119463617.08350952</v>
      </c>
      <c r="N246" s="23">
        <f t="shared" si="22"/>
        <v>140035335.37008768</v>
      </c>
      <c r="O246" s="23">
        <f t="shared" si="22"/>
        <v>140520403.43462792</v>
      </c>
      <c r="P246" s="23">
        <f t="shared" si="22"/>
        <v>135093195.43713865</v>
      </c>
      <c r="Q246" s="23">
        <f t="shared" si="22"/>
        <v>1909278863.4212</v>
      </c>
      <c r="R246" s="55" t="s">
        <v>42</v>
      </c>
    </row>
    <row r="247" spans="1:18" ht="21.95" customHeight="1" thickBot="1">
      <c r="A247" s="24" t="s">
        <v>43</v>
      </c>
      <c r="B247" s="25"/>
      <c r="C247" s="26">
        <f>C224-C246</f>
        <v>50078263.280374512</v>
      </c>
      <c r="D247" s="26">
        <f t="shared" ref="D247:Q247" si="23">D224-D246</f>
        <v>44951690.513938323</v>
      </c>
      <c r="E247" s="26">
        <f t="shared" si="23"/>
        <v>71794236.651830539</v>
      </c>
      <c r="F247" s="26">
        <f t="shared" si="23"/>
        <v>66539688.292532206</v>
      </c>
      <c r="G247" s="26">
        <f t="shared" si="23"/>
        <v>59087582.728707626</v>
      </c>
      <c r="H247" s="26">
        <f t="shared" si="23"/>
        <v>63736759.146547586</v>
      </c>
      <c r="I247" s="26">
        <f t="shared" si="23"/>
        <v>70270749.618170574</v>
      </c>
      <c r="J247" s="26">
        <f t="shared" si="23"/>
        <v>62456350.290230945</v>
      </c>
      <c r="K247" s="26">
        <f t="shared" si="23"/>
        <v>74686560.749365672</v>
      </c>
      <c r="L247" s="26">
        <f t="shared" si="23"/>
        <v>103621363.13501012</v>
      </c>
      <c r="M247" s="26">
        <f t="shared" si="23"/>
        <v>42841601.202550158</v>
      </c>
      <c r="N247" s="26">
        <f t="shared" si="23"/>
        <v>48201207.807891577</v>
      </c>
      <c r="O247" s="26">
        <f t="shared" si="23"/>
        <v>60263172.820524842</v>
      </c>
      <c r="P247" s="26">
        <f t="shared" si="23"/>
        <v>84505145.531125277</v>
      </c>
      <c r="Q247" s="26">
        <f t="shared" si="23"/>
        <v>903034371.76880002</v>
      </c>
      <c r="R247" s="56" t="s">
        <v>43</v>
      </c>
    </row>
    <row r="248" spans="1:18" ht="21.95" customHeight="1"/>
    <row r="249" spans="1:18" ht="21.95" customHeight="1"/>
    <row r="250" spans="1:18" ht="21.95" customHeight="1" thickBot="1">
      <c r="A250" s="64" t="s">
        <v>135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1:18" ht="21.95" customHeight="1">
      <c r="A251" s="4" t="s">
        <v>97</v>
      </c>
      <c r="B251" s="5"/>
      <c r="C251" s="6" t="s">
        <v>2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7</v>
      </c>
      <c r="I251" s="6" t="s">
        <v>8</v>
      </c>
      <c r="J251" s="6" t="s">
        <v>9</v>
      </c>
      <c r="K251" s="6" t="s">
        <v>10</v>
      </c>
      <c r="L251" s="6" t="s">
        <v>11</v>
      </c>
      <c r="M251" s="6" t="s">
        <v>12</v>
      </c>
      <c r="N251" s="6" t="s">
        <v>13</v>
      </c>
      <c r="O251" s="6" t="s">
        <v>14</v>
      </c>
      <c r="P251" s="6" t="s">
        <v>15</v>
      </c>
      <c r="Q251" s="6" t="s">
        <v>16</v>
      </c>
      <c r="R251" s="44" t="s">
        <v>97</v>
      </c>
    </row>
    <row r="252" spans="1:18" ht="21.95" customHeight="1">
      <c r="A252" s="1" t="s">
        <v>17</v>
      </c>
      <c r="B252" s="2"/>
      <c r="C252" s="45">
        <v>142326661.60101023</v>
      </c>
      <c r="D252" s="45">
        <v>137807780.63618281</v>
      </c>
      <c r="E252" s="45">
        <v>162635753.71236584</v>
      </c>
      <c r="F252" s="45">
        <v>179502425.55852211</v>
      </c>
      <c r="G252" s="45">
        <v>156237731.56369969</v>
      </c>
      <c r="H252" s="45">
        <v>216945092.26530606</v>
      </c>
      <c r="I252" s="45">
        <v>164760385.60115713</v>
      </c>
      <c r="J252" s="45">
        <v>149482530.71891248</v>
      </c>
      <c r="K252" s="45">
        <v>161594842.9231059</v>
      </c>
      <c r="L252" s="45">
        <v>213292014.07670838</v>
      </c>
      <c r="M252" s="45">
        <v>133175260.75223199</v>
      </c>
      <c r="N252" s="45">
        <v>153819627.37072727</v>
      </c>
      <c r="O252" s="45">
        <v>162966838.52132371</v>
      </c>
      <c r="P252" s="45">
        <v>179981715.5087463</v>
      </c>
      <c r="Q252" s="3">
        <v>2314528660.8099999</v>
      </c>
      <c r="R252" s="46" t="s">
        <v>17</v>
      </c>
    </row>
    <row r="253" spans="1:18" ht="21.95" customHeight="1">
      <c r="A253" s="1" t="s">
        <v>18</v>
      </c>
      <c r="B253" s="3"/>
      <c r="C253" s="3">
        <v>28173099.440000001</v>
      </c>
      <c r="D253" s="3">
        <v>31003724.48</v>
      </c>
      <c r="E253" s="3">
        <v>32572255.489999998</v>
      </c>
      <c r="F253" s="3">
        <v>35508113.189999998</v>
      </c>
      <c r="G253" s="3">
        <v>32122273.329999998</v>
      </c>
      <c r="H253" s="3">
        <v>43452575.579999998</v>
      </c>
      <c r="I253" s="3">
        <v>36995578.899999999</v>
      </c>
      <c r="J253" s="3">
        <v>30478132.120000001</v>
      </c>
      <c r="K253" s="3">
        <v>32522715.559999999</v>
      </c>
      <c r="L253" s="3">
        <v>37663701.57</v>
      </c>
      <c r="M253" s="3">
        <v>27752486</v>
      </c>
      <c r="N253" s="3">
        <v>32797119.710000001</v>
      </c>
      <c r="O253" s="3">
        <v>36021336.43</v>
      </c>
      <c r="P253" s="3">
        <v>37786568.130000003</v>
      </c>
      <c r="Q253" s="3">
        <v>474849679.92999995</v>
      </c>
      <c r="R253" s="46" t="s">
        <v>18</v>
      </c>
    </row>
    <row r="254" spans="1:18" ht="21.95" customHeight="1">
      <c r="A254" s="1" t="s">
        <v>0</v>
      </c>
      <c r="B254" s="2"/>
      <c r="C254" s="45">
        <v>238453.41375951469</v>
      </c>
      <c r="D254" s="45">
        <v>230882.50202509415</v>
      </c>
      <c r="E254" s="45">
        <v>272479.17035236658</v>
      </c>
      <c r="F254" s="45">
        <v>300737.51236106374</v>
      </c>
      <c r="G254" s="45">
        <v>261759.95439172469</v>
      </c>
      <c r="H254" s="45">
        <v>363468.77856276458</v>
      </c>
      <c r="I254" s="45">
        <v>276038.76854124881</v>
      </c>
      <c r="J254" s="45">
        <v>250442.32293777904</v>
      </c>
      <c r="K254" s="45">
        <v>270735.23335331044</v>
      </c>
      <c r="L254" s="45">
        <v>357348.4286929454</v>
      </c>
      <c r="M254" s="45">
        <v>223121.20018458882</v>
      </c>
      <c r="N254" s="45">
        <v>257708.67409642143</v>
      </c>
      <c r="O254" s="45">
        <v>273033.86827088619</v>
      </c>
      <c r="P254" s="45">
        <v>301540.51247029117</v>
      </c>
      <c r="Q254" s="3">
        <v>3877750.3399999989</v>
      </c>
      <c r="R254" s="46" t="s">
        <v>0</v>
      </c>
    </row>
    <row r="255" spans="1:18" ht="21.95" customHeight="1">
      <c r="A255" s="1" t="s">
        <v>125</v>
      </c>
      <c r="B255" s="2"/>
      <c r="C255" s="45">
        <v>457327.42266032024</v>
      </c>
      <c r="D255" s="45">
        <v>442807.24659698567</v>
      </c>
      <c r="E255" s="45">
        <v>522585.08167781646</v>
      </c>
      <c r="F255" s="45">
        <v>576781.47381890262</v>
      </c>
      <c r="G255" s="45">
        <v>502026.80435676425</v>
      </c>
      <c r="H255" s="45">
        <v>697093.14325541363</v>
      </c>
      <c r="I255" s="45">
        <v>529411.99952211138</v>
      </c>
      <c r="J255" s="45">
        <v>480320.8319328496</v>
      </c>
      <c r="K255" s="45">
        <v>519240.40231053066</v>
      </c>
      <c r="L255" s="45">
        <v>685354.9853166613</v>
      </c>
      <c r="M255" s="45">
        <v>427921.92324914376</v>
      </c>
      <c r="N255" s="45">
        <v>494256.89430718892</v>
      </c>
      <c r="O255" s="45">
        <v>523648.93128026946</v>
      </c>
      <c r="P255" s="45">
        <v>578321.53971504164</v>
      </c>
      <c r="Q255" s="3">
        <v>7437098.6799999988</v>
      </c>
      <c r="R255" s="46" t="s">
        <v>125</v>
      </c>
    </row>
    <row r="256" spans="1:18" ht="21.95" customHeight="1">
      <c r="A256" s="1" t="s">
        <v>45</v>
      </c>
      <c r="B256" s="2"/>
      <c r="C256" s="45">
        <v>4534407.8461280623</v>
      </c>
      <c r="D256" s="45">
        <v>4390440.0956578525</v>
      </c>
      <c r="E256" s="45">
        <v>5181438.4557240838</v>
      </c>
      <c r="F256" s="45">
        <v>5718796.4482250148</v>
      </c>
      <c r="G256" s="45">
        <v>4977602.8461181959</v>
      </c>
      <c r="H256" s="45">
        <v>6911688.3476440487</v>
      </c>
      <c r="I256" s="45">
        <v>5249127.4424416702</v>
      </c>
      <c r="J256" s="45">
        <v>4762387.8233795706</v>
      </c>
      <c r="K256" s="45">
        <v>5148275.9126218567</v>
      </c>
      <c r="L256" s="45">
        <v>6795304.3461185116</v>
      </c>
      <c r="M256" s="45">
        <v>4242851.9047114709</v>
      </c>
      <c r="N256" s="45">
        <v>4900564.078384663</v>
      </c>
      <c r="O256" s="45">
        <v>5191986.5395376496</v>
      </c>
      <c r="P256" s="45">
        <v>5734066.2233073497</v>
      </c>
      <c r="Q256" s="3">
        <v>73738938.310000002</v>
      </c>
      <c r="R256" s="46" t="s">
        <v>45</v>
      </c>
    </row>
    <row r="257" spans="1:18" ht="21.95" customHeight="1">
      <c r="A257" s="1" t="s">
        <v>19</v>
      </c>
      <c r="B257" s="2"/>
      <c r="C257" s="30">
        <f>SUM(C252:C256)</f>
        <v>175729949.72355813</v>
      </c>
      <c r="D257" s="30">
        <f t="shared" ref="D257:Q257" si="24">SUM(D252:D256)</f>
        <v>173875634.96046275</v>
      </c>
      <c r="E257" s="30">
        <f t="shared" si="24"/>
        <v>201184511.91012013</v>
      </c>
      <c r="F257" s="30">
        <f t="shared" si="24"/>
        <v>221606854.18292707</v>
      </c>
      <c r="G257" s="30">
        <f t="shared" si="24"/>
        <v>194101394.49856636</v>
      </c>
      <c r="H257" s="30">
        <f t="shared" si="24"/>
        <v>268369918.11476827</v>
      </c>
      <c r="I257" s="30">
        <f t="shared" si="24"/>
        <v>207810542.71166217</v>
      </c>
      <c r="J257" s="30">
        <f t="shared" si="24"/>
        <v>185453813.81716269</v>
      </c>
      <c r="K257" s="30">
        <f t="shared" si="24"/>
        <v>200055810.03139159</v>
      </c>
      <c r="L257" s="30">
        <f t="shared" si="24"/>
        <v>258793723.40683648</v>
      </c>
      <c r="M257" s="30">
        <f t="shared" si="24"/>
        <v>165821641.78037721</v>
      </c>
      <c r="N257" s="30">
        <f t="shared" si="24"/>
        <v>192269276.72751558</v>
      </c>
      <c r="O257" s="30">
        <f t="shared" si="24"/>
        <v>204976844.29041249</v>
      </c>
      <c r="P257" s="30">
        <f t="shared" si="24"/>
        <v>224382211.91423899</v>
      </c>
      <c r="Q257" s="30">
        <f t="shared" si="24"/>
        <v>2874432128.0699997</v>
      </c>
      <c r="R257" s="46" t="s">
        <v>19</v>
      </c>
    </row>
    <row r="258" spans="1:18" ht="21.95" customHeight="1">
      <c r="A258" s="7" t="s">
        <v>20</v>
      </c>
      <c r="B258" s="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47" t="s">
        <v>20</v>
      </c>
    </row>
    <row r="259" spans="1:18" ht="21.95" customHeight="1">
      <c r="A259" s="10" t="s">
        <v>21</v>
      </c>
      <c r="B259" s="2"/>
      <c r="C259" s="11">
        <v>28389046.239999998</v>
      </c>
      <c r="D259" s="11">
        <v>30265059.66</v>
      </c>
      <c r="E259" s="11">
        <v>30238960.66</v>
      </c>
      <c r="F259" s="11">
        <v>41723837.939999998</v>
      </c>
      <c r="G259" s="11">
        <v>29195959.940000001</v>
      </c>
      <c r="H259" s="11">
        <v>60493624.939999998</v>
      </c>
      <c r="I259" s="11">
        <v>31891002.940000001</v>
      </c>
      <c r="J259" s="11">
        <v>27773627.66</v>
      </c>
      <c r="K259" s="11">
        <v>23370158.66</v>
      </c>
      <c r="L259" s="11">
        <v>38138792.659999996</v>
      </c>
      <c r="M259" s="11">
        <v>26824254.66</v>
      </c>
      <c r="N259" s="11">
        <v>40309828.939999998</v>
      </c>
      <c r="O259" s="11">
        <v>38560916.880000003</v>
      </c>
      <c r="P259" s="11">
        <v>28679281.260000002</v>
      </c>
      <c r="Q259" s="3">
        <v>475854353.04000008</v>
      </c>
      <c r="R259" s="48" t="s">
        <v>22</v>
      </c>
    </row>
    <row r="260" spans="1:18" ht="21.95" customHeight="1">
      <c r="A260" s="12" t="s">
        <v>23</v>
      </c>
      <c r="B260" s="13"/>
      <c r="C260" s="14">
        <v>14972774.869999999</v>
      </c>
      <c r="D260" s="14">
        <v>16336228</v>
      </c>
      <c r="E260" s="14">
        <v>15962204.189999999</v>
      </c>
      <c r="F260" s="14">
        <v>25364548.32</v>
      </c>
      <c r="G260" s="14">
        <v>21039513.16</v>
      </c>
      <c r="H260" s="14">
        <v>25286620.690000001</v>
      </c>
      <c r="I260" s="15">
        <v>19878120.899999999</v>
      </c>
      <c r="J260" s="15">
        <v>12406245.210000001</v>
      </c>
      <c r="K260" s="15">
        <v>16932118.32</v>
      </c>
      <c r="L260" s="15">
        <v>24124375.739999998</v>
      </c>
      <c r="M260" s="15">
        <v>14134207.779999999</v>
      </c>
      <c r="N260" s="15">
        <v>19665016.07</v>
      </c>
      <c r="O260" s="15">
        <v>19940985.149999999</v>
      </c>
      <c r="P260" s="15">
        <v>21287323.399999999</v>
      </c>
      <c r="Q260" s="15">
        <v>267330281.80000001</v>
      </c>
      <c r="R260" s="49" t="s">
        <v>23</v>
      </c>
    </row>
    <row r="261" spans="1:18" ht="21.95" customHeight="1">
      <c r="A261" s="10" t="s">
        <v>24</v>
      </c>
      <c r="B261" s="2"/>
      <c r="C261" s="16">
        <v>1646444</v>
      </c>
      <c r="D261" s="16">
        <v>2222792</v>
      </c>
      <c r="E261" s="16">
        <v>605150</v>
      </c>
      <c r="F261" s="16">
        <v>3300983</v>
      </c>
      <c r="G261" s="16">
        <v>2799588</v>
      </c>
      <c r="H261" s="16">
        <v>7097073</v>
      </c>
      <c r="I261" s="16">
        <v>3024110</v>
      </c>
      <c r="J261" s="16">
        <v>1434997</v>
      </c>
      <c r="K261" s="16">
        <v>2605885</v>
      </c>
      <c r="L261" s="16">
        <v>4280513</v>
      </c>
      <c r="M261" s="16">
        <v>2219453</v>
      </c>
      <c r="N261" s="16">
        <v>2054415</v>
      </c>
      <c r="O261" s="16">
        <v>3325601</v>
      </c>
      <c r="P261" s="16">
        <v>5351711</v>
      </c>
      <c r="Q261" s="16">
        <v>41968715</v>
      </c>
      <c r="R261" s="53" t="s">
        <v>24</v>
      </c>
    </row>
    <row r="262" spans="1:18" ht="21.95" customHeight="1">
      <c r="A262" s="12" t="s">
        <v>26</v>
      </c>
      <c r="B262" s="13"/>
      <c r="C262" s="17">
        <v>7142857.1500000004</v>
      </c>
      <c r="D262" s="17">
        <v>7142857.1500000004</v>
      </c>
      <c r="E262" s="17">
        <v>7142857.1500000004</v>
      </c>
      <c r="F262" s="17">
        <v>7142857.1500000004</v>
      </c>
      <c r="G262" s="17">
        <v>7142857.1500000004</v>
      </c>
      <c r="H262" s="17">
        <v>7142857.1500000004</v>
      </c>
      <c r="I262" s="17">
        <v>7142857.1500000004</v>
      </c>
      <c r="J262" s="17">
        <v>7142857.1500000004</v>
      </c>
      <c r="K262" s="17">
        <v>7142857.1500000004</v>
      </c>
      <c r="L262" s="17">
        <v>7142857.1500000004</v>
      </c>
      <c r="M262" s="17">
        <v>7142857.1500000004</v>
      </c>
      <c r="N262" s="17">
        <v>7142857.1500000004</v>
      </c>
      <c r="O262" s="17">
        <v>7142857.0499999998</v>
      </c>
      <c r="P262" s="17">
        <v>7142857.1500000004</v>
      </c>
      <c r="Q262" s="17">
        <v>100000000.00000001</v>
      </c>
      <c r="R262" s="50" t="s">
        <v>26</v>
      </c>
    </row>
    <row r="263" spans="1:18" ht="21.95" customHeight="1">
      <c r="A263" s="12" t="s">
        <v>28</v>
      </c>
      <c r="B263" s="13"/>
      <c r="C263" s="18">
        <v>7116333.0800505122</v>
      </c>
      <c r="D263" s="18">
        <v>6890389.0318091409</v>
      </c>
      <c r="E263" s="18">
        <v>8131787.6856182925</v>
      </c>
      <c r="F263" s="18">
        <v>8975121.277926106</v>
      </c>
      <c r="G263" s="18">
        <v>7811886.5781849846</v>
      </c>
      <c r="H263" s="18">
        <v>10847254.613265304</v>
      </c>
      <c r="I263" s="18">
        <v>8238019.2800578568</v>
      </c>
      <c r="J263" s="18">
        <v>7474126.5359456241</v>
      </c>
      <c r="K263" s="18">
        <v>8079742.146155295</v>
      </c>
      <c r="L263" s="18">
        <v>10664600.70383542</v>
      </c>
      <c r="M263" s="18">
        <v>6658763.0376116</v>
      </c>
      <c r="N263" s="18">
        <v>7690981.3685363643</v>
      </c>
      <c r="O263" s="18">
        <v>8148341.9260661863</v>
      </c>
      <c r="P263" s="18">
        <v>8999085.7754373159</v>
      </c>
      <c r="Q263" s="3">
        <v>115726433.04050002</v>
      </c>
      <c r="R263" s="50" t="s">
        <v>28</v>
      </c>
    </row>
    <row r="264" spans="1:18" ht="21.95" customHeight="1">
      <c r="A264" s="12" t="s">
        <v>29</v>
      </c>
      <c r="B264" s="13"/>
      <c r="C264" s="18">
        <v>2846533.2320202049</v>
      </c>
      <c r="D264" s="18">
        <v>2756155.6127236565</v>
      </c>
      <c r="E264" s="18">
        <v>3252715.0742473169</v>
      </c>
      <c r="F264" s="18">
        <v>3590048.5111704422</v>
      </c>
      <c r="G264" s="18">
        <v>3124754.6312739938</v>
      </c>
      <c r="H264" s="18">
        <v>4338901.8453061208</v>
      </c>
      <c r="I264" s="18">
        <v>3295207.7120231427</v>
      </c>
      <c r="J264" s="18">
        <v>2989650.6143782497</v>
      </c>
      <c r="K264" s="18">
        <v>3231896.8584621181</v>
      </c>
      <c r="L264" s="18">
        <v>4265840.2815341679</v>
      </c>
      <c r="M264" s="18">
        <v>2663505.2150446395</v>
      </c>
      <c r="N264" s="18">
        <v>3076392.5474145454</v>
      </c>
      <c r="O264" s="18">
        <v>3259336.7704264745</v>
      </c>
      <c r="P264" s="18">
        <v>3599634.3101749262</v>
      </c>
      <c r="Q264" s="3">
        <v>46290573.216200009</v>
      </c>
      <c r="R264" s="50" t="s">
        <v>29</v>
      </c>
    </row>
    <row r="265" spans="1:18" ht="21.95" customHeight="1">
      <c r="A265" s="12" t="s">
        <v>30</v>
      </c>
      <c r="B265" s="13"/>
      <c r="C265" s="18">
        <v>1423266.6160101024</v>
      </c>
      <c r="D265" s="18">
        <v>1378077.8063618282</v>
      </c>
      <c r="E265" s="18">
        <v>1626357.5371236585</v>
      </c>
      <c r="F265" s="18">
        <v>1795024.2555852211</v>
      </c>
      <c r="G265" s="18">
        <v>1562377.3156369969</v>
      </c>
      <c r="H265" s="18">
        <v>2169450.9226530604</v>
      </c>
      <c r="I265" s="18">
        <v>1647603.8560115714</v>
      </c>
      <c r="J265" s="18">
        <v>1494825.3071891249</v>
      </c>
      <c r="K265" s="18">
        <v>1615948.429231059</v>
      </c>
      <c r="L265" s="18">
        <v>2132920.140767084</v>
      </c>
      <c r="M265" s="18">
        <v>1331752.6075223198</v>
      </c>
      <c r="N265" s="18">
        <v>1538196.2737072727</v>
      </c>
      <c r="O265" s="18">
        <v>1629668.3852132373</v>
      </c>
      <c r="P265" s="18">
        <v>1799817.1550874631</v>
      </c>
      <c r="Q265" s="3">
        <v>23145286.608100004</v>
      </c>
      <c r="R265" s="50" t="s">
        <v>30</v>
      </c>
    </row>
    <row r="266" spans="1:18" ht="21.95" customHeight="1">
      <c r="A266" s="10" t="s">
        <v>32</v>
      </c>
      <c r="B266" s="19"/>
      <c r="C266" s="16">
        <v>220000</v>
      </c>
      <c r="D266" s="16">
        <v>170000</v>
      </c>
      <c r="E266" s="16"/>
      <c r="F266" s="16">
        <v>250000</v>
      </c>
      <c r="G266" s="16">
        <v>140000</v>
      </c>
      <c r="H266" s="16"/>
      <c r="I266" s="16">
        <v>210000</v>
      </c>
      <c r="J266" s="16"/>
      <c r="K266" s="16"/>
      <c r="L266" s="16"/>
      <c r="M266" s="16">
        <v>210000</v>
      </c>
      <c r="N266" s="16">
        <v>290000</v>
      </c>
      <c r="O266" s="16">
        <v>250000</v>
      </c>
      <c r="P266" s="16">
        <v>230000</v>
      </c>
      <c r="Q266" s="16">
        <v>1970000</v>
      </c>
      <c r="R266" s="48" t="s">
        <v>32</v>
      </c>
    </row>
    <row r="267" spans="1:18" ht="21.95" customHeight="1">
      <c r="A267" s="10" t="s">
        <v>70</v>
      </c>
      <c r="B267" s="19"/>
      <c r="C267" s="16">
        <v>100000</v>
      </c>
      <c r="D267" s="16">
        <v>100000</v>
      </c>
      <c r="E267" s="16">
        <v>100000</v>
      </c>
      <c r="F267" s="16">
        <v>100000</v>
      </c>
      <c r="G267" s="16">
        <v>100000</v>
      </c>
      <c r="H267" s="16">
        <v>100000</v>
      </c>
      <c r="I267" s="16">
        <v>100000</v>
      </c>
      <c r="J267" s="16">
        <v>100000</v>
      </c>
      <c r="K267" s="16">
        <v>100000</v>
      </c>
      <c r="L267" s="16">
        <v>100000</v>
      </c>
      <c r="M267" s="16">
        <v>100000</v>
      </c>
      <c r="N267" s="16">
        <v>100000</v>
      </c>
      <c r="O267" s="16">
        <v>100000</v>
      </c>
      <c r="P267" s="16">
        <v>100000</v>
      </c>
      <c r="Q267" s="16">
        <v>1400000</v>
      </c>
      <c r="R267" s="48" t="s">
        <v>70</v>
      </c>
    </row>
    <row r="268" spans="1:18" ht="21.95" customHeight="1">
      <c r="A268" s="10" t="s">
        <v>33</v>
      </c>
      <c r="B268" s="19"/>
      <c r="C268" s="16">
        <v>100000</v>
      </c>
      <c r="D268" s="16">
        <v>100000</v>
      </c>
      <c r="E268" s="16">
        <v>100000</v>
      </c>
      <c r="F268" s="16">
        <v>100000</v>
      </c>
      <c r="G268" s="16">
        <v>100000</v>
      </c>
      <c r="H268" s="16">
        <v>100000</v>
      </c>
      <c r="I268" s="16">
        <v>100000</v>
      </c>
      <c r="J268" s="16">
        <v>100000</v>
      </c>
      <c r="K268" s="16">
        <v>100000</v>
      </c>
      <c r="L268" s="16">
        <v>100000</v>
      </c>
      <c r="M268" s="16">
        <v>100000</v>
      </c>
      <c r="N268" s="16">
        <v>100000</v>
      </c>
      <c r="O268" s="16">
        <v>100000</v>
      </c>
      <c r="P268" s="16">
        <v>100000</v>
      </c>
      <c r="Q268" s="16">
        <v>1400000</v>
      </c>
      <c r="R268" s="54" t="s">
        <v>33</v>
      </c>
    </row>
    <row r="269" spans="1:18" ht="21.95" customHeight="1">
      <c r="A269" s="10" t="s">
        <v>77</v>
      </c>
      <c r="B269" s="19"/>
      <c r="C269" s="16"/>
      <c r="D269" s="16">
        <v>250000</v>
      </c>
      <c r="E269" s="16"/>
      <c r="F269" s="16"/>
      <c r="G269" s="16"/>
      <c r="H269" s="16"/>
      <c r="I269" s="16"/>
      <c r="J269" s="16">
        <v>250000</v>
      </c>
      <c r="K269" s="16"/>
      <c r="L269" s="16">
        <v>250000</v>
      </c>
      <c r="M269" s="16">
        <v>250000</v>
      </c>
      <c r="N269" s="16">
        <v>250000</v>
      </c>
      <c r="O269" s="16">
        <v>250000</v>
      </c>
      <c r="P269" s="16"/>
      <c r="Q269" s="16">
        <v>1500000</v>
      </c>
      <c r="R269" s="53" t="s">
        <v>77</v>
      </c>
    </row>
    <row r="270" spans="1:18" ht="21.95" customHeight="1">
      <c r="A270" s="10" t="s">
        <v>88</v>
      </c>
      <c r="B270" s="19"/>
      <c r="C270" s="16">
        <v>150000</v>
      </c>
      <c r="D270" s="16">
        <v>150000</v>
      </c>
      <c r="E270" s="16">
        <v>150000</v>
      </c>
      <c r="F270" s="16">
        <v>150000</v>
      </c>
      <c r="G270" s="16">
        <v>150000</v>
      </c>
      <c r="H270" s="16">
        <v>150000</v>
      </c>
      <c r="I270" s="16">
        <v>150000</v>
      </c>
      <c r="J270" s="16">
        <v>150000</v>
      </c>
      <c r="K270" s="16">
        <v>150000</v>
      </c>
      <c r="L270" s="16">
        <v>150000</v>
      </c>
      <c r="M270" s="16">
        <v>150000</v>
      </c>
      <c r="N270" s="16">
        <v>150000</v>
      </c>
      <c r="O270" s="16">
        <v>150000</v>
      </c>
      <c r="P270" s="16">
        <v>150000</v>
      </c>
      <c r="Q270" s="16">
        <v>2100000</v>
      </c>
      <c r="R270" s="54" t="s">
        <v>88</v>
      </c>
    </row>
    <row r="271" spans="1:18" ht="21.95" customHeight="1">
      <c r="A271" s="10" t="s">
        <v>83</v>
      </c>
      <c r="B271" s="19"/>
      <c r="C271" s="16">
        <v>30000</v>
      </c>
      <c r="D271" s="16">
        <v>30000</v>
      </c>
      <c r="E271" s="16">
        <v>30000</v>
      </c>
      <c r="F271" s="16">
        <v>30000</v>
      </c>
      <c r="G271" s="16">
        <v>30000</v>
      </c>
      <c r="H271" s="16">
        <v>30000</v>
      </c>
      <c r="I271" s="16">
        <v>30000</v>
      </c>
      <c r="J271" s="16">
        <v>30000</v>
      </c>
      <c r="K271" s="16">
        <v>30000</v>
      </c>
      <c r="L271" s="16">
        <v>30000</v>
      </c>
      <c r="M271" s="16">
        <v>30000</v>
      </c>
      <c r="N271" s="16">
        <v>30000</v>
      </c>
      <c r="O271" s="16">
        <v>30000</v>
      </c>
      <c r="P271" s="16">
        <v>30000</v>
      </c>
      <c r="Q271" s="16">
        <v>420000</v>
      </c>
      <c r="R271" s="48" t="s">
        <v>83</v>
      </c>
    </row>
    <row r="272" spans="1:18" ht="21.95" customHeight="1">
      <c r="A272" s="10" t="s">
        <v>91</v>
      </c>
      <c r="B272" s="19"/>
      <c r="C272" s="16">
        <v>300000</v>
      </c>
      <c r="D272" s="16">
        <v>300000</v>
      </c>
      <c r="E272" s="16">
        <v>300000</v>
      </c>
      <c r="F272" s="16">
        <v>300000</v>
      </c>
      <c r="G272" s="16">
        <v>300000</v>
      </c>
      <c r="H272" s="16">
        <v>300000</v>
      </c>
      <c r="I272" s="16">
        <v>300000</v>
      </c>
      <c r="J272" s="16">
        <v>300000</v>
      </c>
      <c r="K272" s="16">
        <v>300000</v>
      </c>
      <c r="L272" s="16">
        <v>300000</v>
      </c>
      <c r="M272" s="16">
        <v>300000</v>
      </c>
      <c r="N272" s="16">
        <v>300000</v>
      </c>
      <c r="O272" s="16">
        <v>300000</v>
      </c>
      <c r="P272" s="16">
        <v>300000</v>
      </c>
      <c r="Q272" s="16">
        <v>4200000</v>
      </c>
      <c r="R272" s="54" t="s">
        <v>91</v>
      </c>
    </row>
    <row r="273" spans="1:18" ht="21.95" customHeight="1">
      <c r="A273" s="10" t="s">
        <v>92</v>
      </c>
      <c r="B273" s="19"/>
      <c r="C273" s="16">
        <v>250000</v>
      </c>
      <c r="D273" s="16">
        <v>250000</v>
      </c>
      <c r="E273" s="16">
        <v>250000</v>
      </c>
      <c r="F273" s="16">
        <v>250000</v>
      </c>
      <c r="G273" s="16">
        <v>250000</v>
      </c>
      <c r="H273" s="16">
        <v>250000</v>
      </c>
      <c r="I273" s="16">
        <v>250000</v>
      </c>
      <c r="J273" s="16">
        <v>250000</v>
      </c>
      <c r="K273" s="16">
        <v>250000</v>
      </c>
      <c r="L273" s="16">
        <v>250000</v>
      </c>
      <c r="M273" s="16">
        <v>250000</v>
      </c>
      <c r="N273" s="16">
        <v>250000</v>
      </c>
      <c r="O273" s="16">
        <v>250000</v>
      </c>
      <c r="P273" s="16">
        <v>250000</v>
      </c>
      <c r="Q273" s="16">
        <v>3500000</v>
      </c>
      <c r="R273" s="48" t="s">
        <v>92</v>
      </c>
    </row>
    <row r="274" spans="1:18" ht="21.95" customHeight="1">
      <c r="A274" s="12" t="s">
        <v>31</v>
      </c>
      <c r="B274" s="19"/>
      <c r="C274" s="16">
        <v>15000000</v>
      </c>
      <c r="D274" s="16">
        <v>15000000</v>
      </c>
      <c r="E274" s="16">
        <v>15000000</v>
      </c>
      <c r="F274" s="16">
        <v>15000000</v>
      </c>
      <c r="G274" s="16">
        <v>15000000</v>
      </c>
      <c r="H274" s="16">
        <v>15000000</v>
      </c>
      <c r="I274" s="16">
        <v>15000000</v>
      </c>
      <c r="J274" s="16">
        <v>15000000</v>
      </c>
      <c r="K274" s="16">
        <v>15000000</v>
      </c>
      <c r="L274" s="16">
        <v>15000000</v>
      </c>
      <c r="M274" s="16">
        <v>15000000</v>
      </c>
      <c r="N274" s="16">
        <v>15000000</v>
      </c>
      <c r="O274" s="16">
        <v>15000000</v>
      </c>
      <c r="P274" s="16">
        <v>15000000</v>
      </c>
      <c r="Q274" s="16">
        <v>210000000</v>
      </c>
      <c r="R274" s="51" t="s">
        <v>31</v>
      </c>
    </row>
    <row r="275" spans="1:18" ht="21.95" customHeight="1">
      <c r="A275" s="21" t="s">
        <v>98</v>
      </c>
      <c r="B275" s="19"/>
      <c r="C275" s="16">
        <v>12285714.289999999</v>
      </c>
      <c r="D275" s="16">
        <v>12285714.289999999</v>
      </c>
      <c r="E275" s="16">
        <v>12285714.289999999</v>
      </c>
      <c r="F275" s="16">
        <v>12285714.289999999</v>
      </c>
      <c r="G275" s="16">
        <v>12285714.289999999</v>
      </c>
      <c r="H275" s="16">
        <v>12285714.289999999</v>
      </c>
      <c r="I275" s="16">
        <v>12285714.289999999</v>
      </c>
      <c r="J275" s="16">
        <v>12285714.289999999</v>
      </c>
      <c r="K275" s="16">
        <v>12285714.289999999</v>
      </c>
      <c r="L275" s="16">
        <v>12285714.289999999</v>
      </c>
      <c r="M275" s="16">
        <v>12285714.289999999</v>
      </c>
      <c r="N275" s="16">
        <v>12285714.289999999</v>
      </c>
      <c r="O275" s="16">
        <v>12285714.289999999</v>
      </c>
      <c r="P275" s="16">
        <v>12285714.289999999</v>
      </c>
      <c r="Q275" s="16">
        <v>172000000.05999994</v>
      </c>
      <c r="R275" s="54" t="s">
        <v>98</v>
      </c>
    </row>
    <row r="276" spans="1:18" ht="21.95" customHeight="1">
      <c r="A276" s="21" t="s">
        <v>99</v>
      </c>
      <c r="B276" s="19"/>
      <c r="C276" s="16">
        <v>2000000</v>
      </c>
      <c r="D276" s="16">
        <v>2000000</v>
      </c>
      <c r="E276" s="16">
        <v>2000000</v>
      </c>
      <c r="F276" s="16">
        <v>2000000</v>
      </c>
      <c r="G276" s="16">
        <v>2000000</v>
      </c>
      <c r="H276" s="16">
        <v>2000000</v>
      </c>
      <c r="I276" s="16">
        <v>2000000</v>
      </c>
      <c r="J276" s="16">
        <v>2000000</v>
      </c>
      <c r="K276" s="16">
        <v>2000000</v>
      </c>
      <c r="L276" s="16">
        <v>2000000</v>
      </c>
      <c r="M276" s="16">
        <v>2000000</v>
      </c>
      <c r="N276" s="16">
        <v>2000000</v>
      </c>
      <c r="O276" s="16">
        <v>2000000</v>
      </c>
      <c r="P276" s="16">
        <v>2000000</v>
      </c>
      <c r="Q276" s="16">
        <v>28000000</v>
      </c>
      <c r="R276" s="54" t="s">
        <v>99</v>
      </c>
    </row>
    <row r="277" spans="1:18" ht="21.95" customHeight="1">
      <c r="A277" s="34" t="s">
        <v>93</v>
      </c>
      <c r="B277" s="19" t="s">
        <v>100</v>
      </c>
      <c r="C277" s="16">
        <v>24285714.289999999</v>
      </c>
      <c r="D277" s="16">
        <v>24285714.289999999</v>
      </c>
      <c r="E277" s="16">
        <v>24285714.289999999</v>
      </c>
      <c r="F277" s="16">
        <v>24285714.289999999</v>
      </c>
      <c r="G277" s="16">
        <v>24285714.289999999</v>
      </c>
      <c r="H277" s="16">
        <v>24285714.289999999</v>
      </c>
      <c r="I277" s="16">
        <v>24285714.289999999</v>
      </c>
      <c r="J277" s="16">
        <v>24285714.289999999</v>
      </c>
      <c r="K277" s="16">
        <v>24285714.289999999</v>
      </c>
      <c r="L277" s="16">
        <v>24285714.289999999</v>
      </c>
      <c r="M277" s="16">
        <v>24285714.289999999</v>
      </c>
      <c r="N277" s="16">
        <v>24285714.289999999</v>
      </c>
      <c r="O277" s="16">
        <v>24285714.289999999</v>
      </c>
      <c r="P277" s="16">
        <v>24285714.23</v>
      </c>
      <c r="Q277" s="16">
        <v>340000000</v>
      </c>
      <c r="R277" s="61" t="s">
        <v>93</v>
      </c>
    </row>
    <row r="278" spans="1:18" ht="21.95" customHeight="1">
      <c r="A278" s="22" t="s">
        <v>42</v>
      </c>
      <c r="B278" s="13"/>
      <c r="C278" s="23">
        <f>SUM(C259:C277)</f>
        <v>118258683.7680808</v>
      </c>
      <c r="D278" s="23">
        <f t="shared" ref="D278:Q278" si="25">SUM(D259:D277)</f>
        <v>121912987.84089461</v>
      </c>
      <c r="E278" s="23">
        <f t="shared" si="25"/>
        <v>121461460.87698925</v>
      </c>
      <c r="F278" s="23">
        <f t="shared" si="25"/>
        <v>146643849.03468177</v>
      </c>
      <c r="G278" s="23">
        <f t="shared" si="25"/>
        <v>127318365.35509598</v>
      </c>
      <c r="H278" s="23">
        <f t="shared" si="25"/>
        <v>171877211.7412245</v>
      </c>
      <c r="I278" s="23">
        <f t="shared" si="25"/>
        <v>129828350.41809255</v>
      </c>
      <c r="J278" s="23">
        <f t="shared" si="25"/>
        <v>115467758.057513</v>
      </c>
      <c r="K278" s="23">
        <f t="shared" si="25"/>
        <v>117480035.14384848</v>
      </c>
      <c r="L278" s="23">
        <f t="shared" si="25"/>
        <v>145501328.25613666</v>
      </c>
      <c r="M278" s="23">
        <f t="shared" si="25"/>
        <v>115936222.03017855</v>
      </c>
      <c r="N278" s="23">
        <f t="shared" si="25"/>
        <v>136519115.92965817</v>
      </c>
      <c r="O278" s="23">
        <f t="shared" si="25"/>
        <v>137009135.74170589</v>
      </c>
      <c r="P278" s="23">
        <f t="shared" si="25"/>
        <v>131591138.57069971</v>
      </c>
      <c r="Q278" s="23">
        <f t="shared" si="25"/>
        <v>1836805642.7648001</v>
      </c>
      <c r="R278" s="55" t="s">
        <v>42</v>
      </c>
    </row>
    <row r="279" spans="1:18" ht="21.95" customHeight="1" thickBot="1">
      <c r="A279" s="24" t="s">
        <v>43</v>
      </c>
      <c r="B279" s="25"/>
      <c r="C279" s="26">
        <f>C257-C278</f>
        <v>57471265.955477327</v>
      </c>
      <c r="D279" s="26">
        <f t="shared" ref="D279:Q279" si="26">D257-D278</f>
        <v>51962647.119568139</v>
      </c>
      <c r="E279" s="26">
        <f t="shared" si="26"/>
        <v>79723051.033130884</v>
      </c>
      <c r="F279" s="26">
        <f t="shared" si="26"/>
        <v>74963005.148245305</v>
      </c>
      <c r="G279" s="26">
        <f t="shared" si="26"/>
        <v>66783029.143470377</v>
      </c>
      <c r="H279" s="26">
        <f t="shared" si="26"/>
        <v>96492706.373543769</v>
      </c>
      <c r="I279" s="26">
        <f t="shared" si="26"/>
        <v>77982192.293569624</v>
      </c>
      <c r="J279" s="26">
        <f t="shared" si="26"/>
        <v>69986055.759649694</v>
      </c>
      <c r="K279" s="26">
        <f t="shared" si="26"/>
        <v>82575774.887543112</v>
      </c>
      <c r="L279" s="26">
        <f t="shared" si="26"/>
        <v>113292395.15069982</v>
      </c>
      <c r="M279" s="26">
        <f t="shared" si="26"/>
        <v>49885419.750198662</v>
      </c>
      <c r="N279" s="26">
        <f t="shared" si="26"/>
        <v>55750160.797857404</v>
      </c>
      <c r="O279" s="26">
        <f t="shared" si="26"/>
        <v>67967708.548706591</v>
      </c>
      <c r="P279" s="26">
        <f t="shared" si="26"/>
        <v>92791073.343539283</v>
      </c>
      <c r="Q279" s="26">
        <f t="shared" si="26"/>
        <v>1037626485.3051996</v>
      </c>
      <c r="R279" s="56" t="s">
        <v>43</v>
      </c>
    </row>
    <row r="280" spans="1:18" ht="21.95" customHeight="1"/>
    <row r="281" spans="1:18" ht="21.95" customHeight="1"/>
    <row r="282" spans="1:18" ht="21.95" customHeight="1" thickBot="1">
      <c r="A282" s="64" t="s">
        <v>136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</row>
    <row r="283" spans="1:18" ht="21.95" customHeight="1">
      <c r="A283" s="4" t="s">
        <v>101</v>
      </c>
      <c r="B283" s="5"/>
      <c r="C283" s="6" t="s">
        <v>2</v>
      </c>
      <c r="D283" s="6" t="s">
        <v>3</v>
      </c>
      <c r="E283" s="6" t="s">
        <v>4</v>
      </c>
      <c r="F283" s="6" t="s">
        <v>5</v>
      </c>
      <c r="G283" s="6" t="s">
        <v>6</v>
      </c>
      <c r="H283" s="6" t="s">
        <v>7</v>
      </c>
      <c r="I283" s="6" t="s">
        <v>8</v>
      </c>
      <c r="J283" s="6" t="s">
        <v>9</v>
      </c>
      <c r="K283" s="6" t="s">
        <v>10</v>
      </c>
      <c r="L283" s="6" t="s">
        <v>11</v>
      </c>
      <c r="M283" s="6" t="s">
        <v>12</v>
      </c>
      <c r="N283" s="6" t="s">
        <v>13</v>
      </c>
      <c r="O283" s="6" t="s">
        <v>14</v>
      </c>
      <c r="P283" s="6" t="s">
        <v>15</v>
      </c>
      <c r="Q283" s="6" t="s">
        <v>16</v>
      </c>
      <c r="R283" s="44" t="s">
        <v>101</v>
      </c>
    </row>
    <row r="284" spans="1:18" ht="21.95" customHeight="1">
      <c r="A284" s="1" t="s">
        <v>17</v>
      </c>
      <c r="B284" s="2"/>
      <c r="C284" s="45">
        <v>138503343.64901671</v>
      </c>
      <c r="D284" s="45">
        <v>134105853.28326184</v>
      </c>
      <c r="E284" s="45">
        <v>158266873.06969589</v>
      </c>
      <c r="F284" s="45">
        <v>174680455.88436365</v>
      </c>
      <c r="G284" s="45">
        <v>152040720.84802082</v>
      </c>
      <c r="H284" s="45">
        <v>211117301.06635228</v>
      </c>
      <c r="I284" s="45">
        <v>160334431.01920965</v>
      </c>
      <c r="J284" s="45">
        <v>145466984.81361187</v>
      </c>
      <c r="K284" s="45">
        <v>157253924.24386737</v>
      </c>
      <c r="L284" s="45">
        <v>207562355.43606371</v>
      </c>
      <c r="M284" s="45">
        <v>129597776.67814608</v>
      </c>
      <c r="N284" s="45">
        <v>149687574.13432029</v>
      </c>
      <c r="O284" s="45">
        <v>158589063.95477837</v>
      </c>
      <c r="P284" s="45">
        <v>175146870.67929167</v>
      </c>
      <c r="Q284" s="3">
        <v>2252353528.7600002</v>
      </c>
      <c r="R284" s="46" t="s">
        <v>17</v>
      </c>
    </row>
    <row r="285" spans="1:18" ht="21.95" customHeight="1">
      <c r="A285" s="1" t="s">
        <v>18</v>
      </c>
      <c r="B285" s="3"/>
      <c r="C285" s="3">
        <v>29712425.52</v>
      </c>
      <c r="D285" s="3">
        <v>32697037.870000001</v>
      </c>
      <c r="E285" s="3">
        <v>34350897.68</v>
      </c>
      <c r="F285" s="3">
        <v>37446467.380000003</v>
      </c>
      <c r="G285" s="3">
        <v>33876436.280000001</v>
      </c>
      <c r="H285" s="3">
        <v>45823112.149999999</v>
      </c>
      <c r="I285" s="3">
        <v>39014851.899999999</v>
      </c>
      <c r="J285" s="3">
        <v>32142853.039999999</v>
      </c>
      <c r="K285" s="3">
        <v>34298662.780000001</v>
      </c>
      <c r="L285" s="3">
        <v>39719320.740000002</v>
      </c>
      <c r="M285" s="3">
        <v>29268930.52</v>
      </c>
      <c r="N285" s="3">
        <v>34587994.609999999</v>
      </c>
      <c r="O285" s="3">
        <v>37987610.200000003</v>
      </c>
      <c r="P285" s="3">
        <v>39848871.310000002</v>
      </c>
      <c r="Q285" s="3">
        <v>500775471.98000002</v>
      </c>
      <c r="R285" s="46" t="s">
        <v>18</v>
      </c>
    </row>
    <row r="286" spans="1:18" ht="21.95" customHeight="1">
      <c r="A286" s="1" t="s">
        <v>0</v>
      </c>
      <c r="B286" s="2"/>
      <c r="C286" s="45">
        <v>218541.64259695329</v>
      </c>
      <c r="D286" s="45">
        <v>211602.93092027554</v>
      </c>
      <c r="E286" s="45">
        <v>249726.11850429076</v>
      </c>
      <c r="F286" s="45">
        <v>275624.78098213399</v>
      </c>
      <c r="G286" s="45">
        <v>239901.99803372912</v>
      </c>
      <c r="H286" s="45">
        <v>333117.74676425802</v>
      </c>
      <c r="I286" s="45">
        <v>252988.47664342824</v>
      </c>
      <c r="J286" s="45">
        <v>229529.43205005789</v>
      </c>
      <c r="K286" s="45">
        <v>248127.80690811586</v>
      </c>
      <c r="L286" s="45">
        <v>327508.46949399303</v>
      </c>
      <c r="M286" s="45">
        <v>204489.72743883822</v>
      </c>
      <c r="N286" s="45">
        <v>236189.01512273937</v>
      </c>
      <c r="O286" s="45">
        <v>250234.49702715245</v>
      </c>
      <c r="P286" s="45">
        <v>276360.72751403431</v>
      </c>
      <c r="Q286" s="3">
        <v>3553943.37</v>
      </c>
      <c r="R286" s="46" t="s">
        <v>0</v>
      </c>
    </row>
    <row r="287" spans="1:18" ht="21.95" customHeight="1">
      <c r="A287" s="1" t="s">
        <v>19</v>
      </c>
      <c r="B287" s="2"/>
      <c r="C287" s="30">
        <f>SUM(C284:C286)</f>
        <v>168434310.81161368</v>
      </c>
      <c r="D287" s="30">
        <f t="shared" ref="D287:Q287" si="27">SUM(D284:D286)</f>
        <v>167014494.08418211</v>
      </c>
      <c r="E287" s="30">
        <f t="shared" si="27"/>
        <v>192867496.86820018</v>
      </c>
      <c r="F287" s="30">
        <f t="shared" si="27"/>
        <v>212402548.04534578</v>
      </c>
      <c r="G287" s="30">
        <f t="shared" si="27"/>
        <v>186157059.12605456</v>
      </c>
      <c r="H287" s="30">
        <f t="shared" si="27"/>
        <v>257273530.96311656</v>
      </c>
      <c r="I287" s="30">
        <f t="shared" si="27"/>
        <v>199602271.3958531</v>
      </c>
      <c r="J287" s="30">
        <f t="shared" si="27"/>
        <v>177839367.28566191</v>
      </c>
      <c r="K287" s="30">
        <f t="shared" si="27"/>
        <v>191800714.8307755</v>
      </c>
      <c r="L287" s="30">
        <f t="shared" si="27"/>
        <v>247609184.6455577</v>
      </c>
      <c r="M287" s="30">
        <f t="shared" si="27"/>
        <v>159071196.92558491</v>
      </c>
      <c r="N287" s="30">
        <f t="shared" si="27"/>
        <v>184511757.75944301</v>
      </c>
      <c r="O287" s="30">
        <f t="shared" si="27"/>
        <v>196826908.65180552</v>
      </c>
      <c r="P287" s="30">
        <f t="shared" si="27"/>
        <v>215272102.7168057</v>
      </c>
      <c r="Q287" s="30">
        <f t="shared" si="27"/>
        <v>2756682944.1100001</v>
      </c>
      <c r="R287" s="46" t="s">
        <v>19</v>
      </c>
    </row>
    <row r="288" spans="1:18" ht="21.95" customHeight="1">
      <c r="A288" s="7" t="s">
        <v>20</v>
      </c>
      <c r="B288" s="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47" t="s">
        <v>20</v>
      </c>
    </row>
    <row r="289" spans="1:18" ht="21.95" customHeight="1">
      <c r="A289" s="10" t="s">
        <v>21</v>
      </c>
      <c r="B289" s="2"/>
      <c r="C289" s="11">
        <v>29839046.199999999</v>
      </c>
      <c r="D289" s="11">
        <v>31715059.699999999</v>
      </c>
      <c r="E289" s="11">
        <v>31688960.699999999</v>
      </c>
      <c r="F289" s="11">
        <v>43173837.899999999</v>
      </c>
      <c r="G289" s="11">
        <v>30645959.899999999</v>
      </c>
      <c r="H289" s="11">
        <v>61943624.899999999</v>
      </c>
      <c r="I289" s="11">
        <v>33341002.899999999</v>
      </c>
      <c r="J289" s="11">
        <v>29223627.699999999</v>
      </c>
      <c r="K289" s="11">
        <v>24840158.699999999</v>
      </c>
      <c r="L289" s="11">
        <v>40161531.600000001</v>
      </c>
      <c r="M289" s="11">
        <v>28274254.699999999</v>
      </c>
      <c r="N289" s="11">
        <v>41759828.899999999</v>
      </c>
      <c r="O289" s="11">
        <v>40010916.899999999</v>
      </c>
      <c r="P289" s="11">
        <v>30129281.300000001</v>
      </c>
      <c r="Q289" s="3">
        <v>496747092</v>
      </c>
      <c r="R289" s="48" t="s">
        <v>22</v>
      </c>
    </row>
    <row r="290" spans="1:18" ht="21.95" customHeight="1">
      <c r="A290" s="12" t="s">
        <v>23</v>
      </c>
      <c r="B290" s="13"/>
      <c r="C290" s="14">
        <v>18078024.800000001</v>
      </c>
      <c r="D290" s="14">
        <v>22130606.800000001</v>
      </c>
      <c r="E290" s="14">
        <v>17861244</v>
      </c>
      <c r="F290" s="14">
        <v>34057718.600000001</v>
      </c>
      <c r="G290" s="14">
        <v>27972357.100000001</v>
      </c>
      <c r="H290" s="14">
        <v>32672419.699999999</v>
      </c>
      <c r="I290" s="15">
        <v>24581964.100000001</v>
      </c>
      <c r="J290" s="15">
        <v>16839112</v>
      </c>
      <c r="K290" s="15">
        <v>21647890.800000001</v>
      </c>
      <c r="L290" s="15">
        <v>29074418.100000001</v>
      </c>
      <c r="M290" s="15">
        <v>19817539.899999999</v>
      </c>
      <c r="N290" s="15">
        <v>28018196.300000001</v>
      </c>
      <c r="O290" s="15">
        <v>26764586.5</v>
      </c>
      <c r="P290" s="15">
        <v>26788328.800000001</v>
      </c>
      <c r="Q290" s="15">
        <v>346304407.5</v>
      </c>
      <c r="R290" s="49" t="s">
        <v>23</v>
      </c>
    </row>
    <row r="291" spans="1:18" ht="21.95" customHeight="1">
      <c r="A291" s="10" t="s">
        <v>24</v>
      </c>
      <c r="B291" s="2"/>
      <c r="C291" s="16">
        <v>1646444</v>
      </c>
      <c r="D291" s="16">
        <v>2222792</v>
      </c>
      <c r="E291" s="16">
        <v>605150</v>
      </c>
      <c r="F291" s="16">
        <v>3300983</v>
      </c>
      <c r="G291" s="16">
        <v>2799588</v>
      </c>
      <c r="H291" s="16">
        <v>7097073</v>
      </c>
      <c r="I291" s="16">
        <v>3024110</v>
      </c>
      <c r="J291" s="16">
        <v>1434997</v>
      </c>
      <c r="K291" s="16">
        <v>2605885</v>
      </c>
      <c r="L291" s="16">
        <v>4280513</v>
      </c>
      <c r="M291" s="16">
        <v>2219453</v>
      </c>
      <c r="N291" s="16">
        <v>2054415</v>
      </c>
      <c r="O291" s="16">
        <v>3325601</v>
      </c>
      <c r="P291" s="16">
        <v>5351711</v>
      </c>
      <c r="Q291" s="16">
        <v>41968715</v>
      </c>
      <c r="R291" s="53" t="s">
        <v>24</v>
      </c>
    </row>
    <row r="292" spans="1:18" ht="21.95" customHeight="1">
      <c r="A292" s="12" t="s">
        <v>26</v>
      </c>
      <c r="B292" s="13"/>
      <c r="C292" s="17">
        <v>7142857.1500000004</v>
      </c>
      <c r="D292" s="17">
        <v>7142857.1500000004</v>
      </c>
      <c r="E292" s="17">
        <v>7142857.1500000004</v>
      </c>
      <c r="F292" s="17">
        <v>7142857.1500000004</v>
      </c>
      <c r="G292" s="17">
        <v>7142857.1500000004</v>
      </c>
      <c r="H292" s="17">
        <v>7142857.1500000004</v>
      </c>
      <c r="I292" s="17">
        <v>7142857.1500000004</v>
      </c>
      <c r="J292" s="17">
        <v>7142857.1500000004</v>
      </c>
      <c r="K292" s="17">
        <v>7142857.1500000004</v>
      </c>
      <c r="L292" s="17">
        <v>7142857.1500000004</v>
      </c>
      <c r="M292" s="17">
        <v>7142857.1500000004</v>
      </c>
      <c r="N292" s="17">
        <v>7142857.1500000004</v>
      </c>
      <c r="O292" s="17">
        <v>7142857.0499999998</v>
      </c>
      <c r="P292" s="17">
        <v>7142857.1500000004</v>
      </c>
      <c r="Q292" s="17">
        <v>100000000.00000001</v>
      </c>
      <c r="R292" s="50" t="s">
        <v>26</v>
      </c>
    </row>
    <row r="293" spans="1:18" ht="21.95" customHeight="1">
      <c r="A293" s="12" t="s">
        <v>28</v>
      </c>
      <c r="B293" s="13"/>
      <c r="C293" s="18">
        <v>6925167.1824508356</v>
      </c>
      <c r="D293" s="18">
        <v>6705292.6641630922</v>
      </c>
      <c r="E293" s="18">
        <v>7913343.6534847952</v>
      </c>
      <c r="F293" s="18">
        <v>8734022.7942181826</v>
      </c>
      <c r="G293" s="18">
        <v>7602036.0424010418</v>
      </c>
      <c r="H293" s="18">
        <v>10555865.053317614</v>
      </c>
      <c r="I293" s="18">
        <v>8016721.550960483</v>
      </c>
      <c r="J293" s="18">
        <v>7273349.240680594</v>
      </c>
      <c r="K293" s="18">
        <v>7862696.2121933689</v>
      </c>
      <c r="L293" s="18">
        <v>10378117.771803185</v>
      </c>
      <c r="M293" s="18">
        <v>6479888.8339073043</v>
      </c>
      <c r="N293" s="18">
        <v>7484378.706716015</v>
      </c>
      <c r="O293" s="18">
        <v>7929453.1977389194</v>
      </c>
      <c r="P293" s="18">
        <v>8757343.5339645837</v>
      </c>
      <c r="Q293" s="3">
        <v>112617676.43800002</v>
      </c>
      <c r="R293" s="50" t="s">
        <v>28</v>
      </c>
    </row>
    <row r="294" spans="1:18" ht="21.95" customHeight="1">
      <c r="A294" s="12" t="s">
        <v>29</v>
      </c>
      <c r="B294" s="13"/>
      <c r="C294" s="18">
        <v>2770066.8729803343</v>
      </c>
      <c r="D294" s="18">
        <v>2682117.0656652367</v>
      </c>
      <c r="E294" s="18">
        <v>3165337.4613939179</v>
      </c>
      <c r="F294" s="18">
        <v>3493609.1176872733</v>
      </c>
      <c r="G294" s="18">
        <v>3040814.4169604164</v>
      </c>
      <c r="H294" s="18">
        <v>4222346.0213270457</v>
      </c>
      <c r="I294" s="18">
        <v>3206688.620384193</v>
      </c>
      <c r="J294" s="18">
        <v>2909339.6962722372</v>
      </c>
      <c r="K294" s="18">
        <v>3145078.4848773475</v>
      </c>
      <c r="L294" s="18">
        <v>4151247.1087212744</v>
      </c>
      <c r="M294" s="18">
        <v>2591955.5335629215</v>
      </c>
      <c r="N294" s="18">
        <v>2993751.482686406</v>
      </c>
      <c r="O294" s="18">
        <v>3171781.2790955678</v>
      </c>
      <c r="P294" s="18">
        <v>3502937.4135858333</v>
      </c>
      <c r="Q294" s="3">
        <v>45047070.575200014</v>
      </c>
      <c r="R294" s="50" t="s">
        <v>29</v>
      </c>
    </row>
    <row r="295" spans="1:18" ht="21.95" customHeight="1">
      <c r="A295" s="12" t="s">
        <v>30</v>
      </c>
      <c r="B295" s="13"/>
      <c r="C295" s="18">
        <v>1385033.4364901672</v>
      </c>
      <c r="D295" s="18">
        <v>1341058.5328326183</v>
      </c>
      <c r="E295" s="18">
        <v>1582668.730696959</v>
      </c>
      <c r="F295" s="18">
        <v>1746804.5588436367</v>
      </c>
      <c r="G295" s="18">
        <v>1520407.2084802082</v>
      </c>
      <c r="H295" s="18">
        <v>2111173.0106635229</v>
      </c>
      <c r="I295" s="18">
        <v>1603344.3101920965</v>
      </c>
      <c r="J295" s="18">
        <v>1454669.8481361186</v>
      </c>
      <c r="K295" s="18">
        <v>1572539.2424386737</v>
      </c>
      <c r="L295" s="18">
        <v>2075623.5543606372</v>
      </c>
      <c r="M295" s="18">
        <v>1295977.7667814607</v>
      </c>
      <c r="N295" s="18">
        <v>1496875.741343203</v>
      </c>
      <c r="O295" s="18">
        <v>1585890.6395477839</v>
      </c>
      <c r="P295" s="18">
        <v>1751468.7067929166</v>
      </c>
      <c r="Q295" s="3">
        <v>22523535.287600007</v>
      </c>
      <c r="R295" s="50" t="s">
        <v>30</v>
      </c>
    </row>
    <row r="296" spans="1:18" ht="21.95" customHeight="1">
      <c r="A296" s="10" t="s">
        <v>32</v>
      </c>
      <c r="B296" s="19"/>
      <c r="C296" s="16">
        <v>220000</v>
      </c>
      <c r="D296" s="16">
        <v>170000</v>
      </c>
      <c r="E296" s="16"/>
      <c r="F296" s="16">
        <v>250000</v>
      </c>
      <c r="G296" s="16">
        <v>140000</v>
      </c>
      <c r="H296" s="16"/>
      <c r="I296" s="16">
        <v>210000</v>
      </c>
      <c r="J296" s="16"/>
      <c r="K296" s="16"/>
      <c r="L296" s="16"/>
      <c r="M296" s="16">
        <v>210000</v>
      </c>
      <c r="N296" s="16">
        <v>290000</v>
      </c>
      <c r="O296" s="16">
        <v>250000</v>
      </c>
      <c r="P296" s="16">
        <v>230000</v>
      </c>
      <c r="Q296" s="16">
        <v>1970000</v>
      </c>
      <c r="R296" s="48" t="s">
        <v>32</v>
      </c>
    </row>
    <row r="297" spans="1:18" ht="21.95" customHeight="1">
      <c r="A297" s="10" t="s">
        <v>70</v>
      </c>
      <c r="B297" s="19"/>
      <c r="C297" s="16">
        <v>100000</v>
      </c>
      <c r="D297" s="16">
        <v>100000</v>
      </c>
      <c r="E297" s="16">
        <v>100000</v>
      </c>
      <c r="F297" s="16">
        <v>100000</v>
      </c>
      <c r="G297" s="16">
        <v>100000</v>
      </c>
      <c r="H297" s="16">
        <v>100000</v>
      </c>
      <c r="I297" s="16">
        <v>100000</v>
      </c>
      <c r="J297" s="16">
        <v>100000</v>
      </c>
      <c r="K297" s="16">
        <v>100000</v>
      </c>
      <c r="L297" s="16">
        <v>100000</v>
      </c>
      <c r="M297" s="16">
        <v>100000</v>
      </c>
      <c r="N297" s="16">
        <v>100000</v>
      </c>
      <c r="O297" s="16">
        <v>100000</v>
      </c>
      <c r="P297" s="16">
        <v>100000</v>
      </c>
      <c r="Q297" s="16">
        <v>1400000</v>
      </c>
      <c r="R297" s="48" t="s">
        <v>70</v>
      </c>
    </row>
    <row r="298" spans="1:18" ht="21.95" customHeight="1">
      <c r="A298" s="10" t="s">
        <v>33</v>
      </c>
      <c r="B298" s="19"/>
      <c r="C298" s="16">
        <v>100000</v>
      </c>
      <c r="D298" s="16">
        <v>100000</v>
      </c>
      <c r="E298" s="16">
        <v>100000</v>
      </c>
      <c r="F298" s="16">
        <v>100000</v>
      </c>
      <c r="G298" s="16">
        <v>100000</v>
      </c>
      <c r="H298" s="16">
        <v>100000</v>
      </c>
      <c r="I298" s="16">
        <v>100000</v>
      </c>
      <c r="J298" s="16">
        <v>100000</v>
      </c>
      <c r="K298" s="16">
        <v>100000</v>
      </c>
      <c r="L298" s="16">
        <v>100000</v>
      </c>
      <c r="M298" s="16">
        <v>100000</v>
      </c>
      <c r="N298" s="16">
        <v>100000</v>
      </c>
      <c r="O298" s="16">
        <v>100000</v>
      </c>
      <c r="P298" s="16">
        <v>100000</v>
      </c>
      <c r="Q298" s="16">
        <v>1400000</v>
      </c>
      <c r="R298" s="54" t="s">
        <v>33</v>
      </c>
    </row>
    <row r="299" spans="1:18" ht="21.95" customHeight="1">
      <c r="A299" s="10" t="s">
        <v>77</v>
      </c>
      <c r="B299" s="19"/>
      <c r="C299" s="16"/>
      <c r="D299" s="16">
        <v>250000</v>
      </c>
      <c r="E299" s="16"/>
      <c r="F299" s="16"/>
      <c r="G299" s="16"/>
      <c r="H299" s="16"/>
      <c r="I299" s="16"/>
      <c r="J299" s="16">
        <v>250000</v>
      </c>
      <c r="K299" s="16"/>
      <c r="L299" s="16">
        <v>250000</v>
      </c>
      <c r="M299" s="16">
        <v>250000</v>
      </c>
      <c r="N299" s="16">
        <v>250000</v>
      </c>
      <c r="O299" s="16">
        <v>250000</v>
      </c>
      <c r="P299" s="16"/>
      <c r="Q299" s="16">
        <v>1500000</v>
      </c>
      <c r="R299" s="53" t="s">
        <v>77</v>
      </c>
    </row>
    <row r="300" spans="1:18" ht="21.95" customHeight="1">
      <c r="A300" s="10" t="s">
        <v>88</v>
      </c>
      <c r="B300" s="19"/>
      <c r="C300" s="16">
        <v>150000</v>
      </c>
      <c r="D300" s="16">
        <v>150000</v>
      </c>
      <c r="E300" s="16">
        <v>150000</v>
      </c>
      <c r="F300" s="16">
        <v>150000</v>
      </c>
      <c r="G300" s="16">
        <v>150000</v>
      </c>
      <c r="H300" s="16">
        <v>150000</v>
      </c>
      <c r="I300" s="16">
        <v>150000</v>
      </c>
      <c r="J300" s="16">
        <v>150000</v>
      </c>
      <c r="K300" s="16">
        <v>150000</v>
      </c>
      <c r="L300" s="16">
        <v>150000</v>
      </c>
      <c r="M300" s="16">
        <v>150000</v>
      </c>
      <c r="N300" s="16">
        <v>150000</v>
      </c>
      <c r="O300" s="16">
        <v>150000</v>
      </c>
      <c r="P300" s="16">
        <v>150000</v>
      </c>
      <c r="Q300" s="16">
        <v>2100000</v>
      </c>
      <c r="R300" s="54" t="s">
        <v>88</v>
      </c>
    </row>
    <row r="301" spans="1:18" ht="21.95" customHeight="1">
      <c r="A301" s="10" t="s">
        <v>83</v>
      </c>
      <c r="B301" s="19"/>
      <c r="C301" s="16">
        <v>30000</v>
      </c>
      <c r="D301" s="16">
        <v>30000</v>
      </c>
      <c r="E301" s="16">
        <v>30000</v>
      </c>
      <c r="F301" s="16">
        <v>30000</v>
      </c>
      <c r="G301" s="16">
        <v>30000</v>
      </c>
      <c r="H301" s="16">
        <v>30000</v>
      </c>
      <c r="I301" s="16">
        <v>30000</v>
      </c>
      <c r="J301" s="16">
        <v>30000</v>
      </c>
      <c r="K301" s="16">
        <v>30000</v>
      </c>
      <c r="L301" s="16">
        <v>30000</v>
      </c>
      <c r="M301" s="16">
        <v>30000</v>
      </c>
      <c r="N301" s="16">
        <v>30000</v>
      </c>
      <c r="O301" s="16">
        <v>30000</v>
      </c>
      <c r="P301" s="16">
        <v>30000</v>
      </c>
      <c r="Q301" s="16">
        <v>420000</v>
      </c>
      <c r="R301" s="48" t="s">
        <v>83</v>
      </c>
    </row>
    <row r="302" spans="1:18" ht="21.95" customHeight="1">
      <c r="A302" s="10" t="s">
        <v>91</v>
      </c>
      <c r="B302" s="19"/>
      <c r="C302" s="16">
        <v>300000</v>
      </c>
      <c r="D302" s="16">
        <v>300000</v>
      </c>
      <c r="E302" s="16">
        <v>300000</v>
      </c>
      <c r="F302" s="16">
        <v>300000</v>
      </c>
      <c r="G302" s="16">
        <v>300000</v>
      </c>
      <c r="H302" s="16">
        <v>300000</v>
      </c>
      <c r="I302" s="16">
        <v>300000</v>
      </c>
      <c r="J302" s="16">
        <v>300000</v>
      </c>
      <c r="K302" s="16">
        <v>300000</v>
      </c>
      <c r="L302" s="16">
        <v>300000</v>
      </c>
      <c r="M302" s="16">
        <v>300000</v>
      </c>
      <c r="N302" s="16">
        <v>300000</v>
      </c>
      <c r="O302" s="16">
        <v>300000</v>
      </c>
      <c r="P302" s="16">
        <v>300000</v>
      </c>
      <c r="Q302" s="16">
        <v>4200000</v>
      </c>
      <c r="R302" s="54" t="s">
        <v>91</v>
      </c>
    </row>
    <row r="303" spans="1:18" ht="21.95" customHeight="1">
      <c r="A303" s="10" t="s">
        <v>92</v>
      </c>
      <c r="B303" s="19"/>
      <c r="C303" s="16">
        <v>250000</v>
      </c>
      <c r="D303" s="16">
        <v>250000</v>
      </c>
      <c r="E303" s="16">
        <v>250000</v>
      </c>
      <c r="F303" s="16">
        <v>250000</v>
      </c>
      <c r="G303" s="16">
        <v>250000</v>
      </c>
      <c r="H303" s="16">
        <v>250000</v>
      </c>
      <c r="I303" s="16">
        <v>250000</v>
      </c>
      <c r="J303" s="16">
        <v>250000</v>
      </c>
      <c r="K303" s="16">
        <v>250000</v>
      </c>
      <c r="L303" s="16">
        <v>250000</v>
      </c>
      <c r="M303" s="16">
        <v>250000</v>
      </c>
      <c r="N303" s="16">
        <v>250000</v>
      </c>
      <c r="O303" s="16">
        <v>250000</v>
      </c>
      <c r="P303" s="16">
        <v>250000</v>
      </c>
      <c r="Q303" s="16">
        <v>3500000</v>
      </c>
      <c r="R303" s="48" t="s">
        <v>92</v>
      </c>
    </row>
    <row r="304" spans="1:18" ht="21.95" customHeight="1">
      <c r="A304" s="10" t="s">
        <v>102</v>
      </c>
      <c r="B304" s="19"/>
      <c r="C304" s="16">
        <v>50000</v>
      </c>
      <c r="D304" s="16">
        <v>50000</v>
      </c>
      <c r="E304" s="16">
        <v>50000</v>
      </c>
      <c r="F304" s="16">
        <v>50000</v>
      </c>
      <c r="G304" s="16">
        <v>50000</v>
      </c>
      <c r="H304" s="16">
        <v>50000</v>
      </c>
      <c r="I304" s="16">
        <v>50000</v>
      </c>
      <c r="J304" s="16">
        <v>50000</v>
      </c>
      <c r="K304" s="16">
        <v>50000</v>
      </c>
      <c r="L304" s="16">
        <v>50000</v>
      </c>
      <c r="M304" s="16">
        <v>50000</v>
      </c>
      <c r="N304" s="16">
        <v>50000</v>
      </c>
      <c r="O304" s="16">
        <v>50000</v>
      </c>
      <c r="P304" s="16">
        <v>50000</v>
      </c>
      <c r="Q304" s="16">
        <v>700000</v>
      </c>
      <c r="R304" s="48" t="s">
        <v>102</v>
      </c>
    </row>
    <row r="305" spans="1:18" ht="21.95" customHeight="1">
      <c r="A305" s="10" t="s">
        <v>103</v>
      </c>
      <c r="B305" s="19"/>
      <c r="C305" s="16">
        <v>7000000</v>
      </c>
      <c r="D305" s="16">
        <v>7000000</v>
      </c>
      <c r="E305" s="16">
        <v>7000000</v>
      </c>
      <c r="F305" s="16">
        <v>7000000</v>
      </c>
      <c r="G305" s="16">
        <v>7000000</v>
      </c>
      <c r="H305" s="16">
        <v>7000000</v>
      </c>
      <c r="I305" s="16">
        <v>7000000</v>
      </c>
      <c r="J305" s="16">
        <v>7000000</v>
      </c>
      <c r="K305" s="16">
        <v>7000000</v>
      </c>
      <c r="L305" s="16">
        <v>7000000</v>
      </c>
      <c r="M305" s="16">
        <v>7000000</v>
      </c>
      <c r="N305" s="16">
        <v>7000000</v>
      </c>
      <c r="O305" s="16">
        <v>7000000</v>
      </c>
      <c r="P305" s="16">
        <v>7000000</v>
      </c>
      <c r="Q305" s="16">
        <v>98000000</v>
      </c>
      <c r="R305" s="53" t="s">
        <v>103</v>
      </c>
    </row>
    <row r="306" spans="1:18" ht="21.95" customHeight="1">
      <c r="A306" s="12" t="s">
        <v>31</v>
      </c>
      <c r="B306" s="19"/>
      <c r="C306" s="16">
        <v>15000000</v>
      </c>
      <c r="D306" s="16">
        <v>15000000</v>
      </c>
      <c r="E306" s="16">
        <v>15000000</v>
      </c>
      <c r="F306" s="16">
        <v>15000000</v>
      </c>
      <c r="G306" s="16">
        <v>15000000</v>
      </c>
      <c r="H306" s="16">
        <v>15000000</v>
      </c>
      <c r="I306" s="16">
        <v>15000000</v>
      </c>
      <c r="J306" s="16">
        <v>15000000</v>
      </c>
      <c r="K306" s="16">
        <v>15000000</v>
      </c>
      <c r="L306" s="16">
        <v>15000000</v>
      </c>
      <c r="M306" s="16">
        <v>15000000</v>
      </c>
      <c r="N306" s="16">
        <v>15000000</v>
      </c>
      <c r="O306" s="16">
        <v>15000000</v>
      </c>
      <c r="P306" s="16">
        <v>15000000</v>
      </c>
      <c r="Q306" s="16">
        <v>210000000</v>
      </c>
      <c r="R306" s="51" t="s">
        <v>31</v>
      </c>
    </row>
    <row r="307" spans="1:18" ht="21.95" customHeight="1">
      <c r="A307" s="21" t="s">
        <v>98</v>
      </c>
      <c r="B307" s="19"/>
      <c r="C307" s="16">
        <v>12285714.289999999</v>
      </c>
      <c r="D307" s="16">
        <v>12285714.289999999</v>
      </c>
      <c r="E307" s="16">
        <v>12285714.289999999</v>
      </c>
      <c r="F307" s="16">
        <v>12285714.289999999</v>
      </c>
      <c r="G307" s="16">
        <v>12285714.289999999</v>
      </c>
      <c r="H307" s="16">
        <v>12285714.289999999</v>
      </c>
      <c r="I307" s="16">
        <v>12285714.289999999</v>
      </c>
      <c r="J307" s="16">
        <v>12285714.289999999</v>
      </c>
      <c r="K307" s="16">
        <v>12285714.289999999</v>
      </c>
      <c r="L307" s="16">
        <v>12285714.289999999</v>
      </c>
      <c r="M307" s="16">
        <v>12285714.289999999</v>
      </c>
      <c r="N307" s="16">
        <v>12285714.289999999</v>
      </c>
      <c r="O307" s="16">
        <v>12285714.289999999</v>
      </c>
      <c r="P307" s="16">
        <v>12285714.289999999</v>
      </c>
      <c r="Q307" s="16">
        <v>172000000.05999994</v>
      </c>
      <c r="R307" s="54" t="s">
        <v>98</v>
      </c>
    </row>
    <row r="308" spans="1:18" ht="21.95" customHeight="1">
      <c r="A308" s="21" t="s">
        <v>99</v>
      </c>
      <c r="B308" s="19"/>
      <c r="C308" s="16">
        <v>2000000</v>
      </c>
      <c r="D308" s="16">
        <v>2000000</v>
      </c>
      <c r="E308" s="16">
        <v>2000000</v>
      </c>
      <c r="F308" s="16">
        <v>2000000</v>
      </c>
      <c r="G308" s="16">
        <v>2000000</v>
      </c>
      <c r="H308" s="16">
        <v>2000000</v>
      </c>
      <c r="I308" s="16">
        <v>2000000</v>
      </c>
      <c r="J308" s="16">
        <v>2000000</v>
      </c>
      <c r="K308" s="16">
        <v>2000000</v>
      </c>
      <c r="L308" s="16">
        <v>2000000</v>
      </c>
      <c r="M308" s="16">
        <v>2000000</v>
      </c>
      <c r="N308" s="16">
        <v>2000000</v>
      </c>
      <c r="O308" s="16">
        <v>2000000</v>
      </c>
      <c r="P308" s="16">
        <v>2000000</v>
      </c>
      <c r="Q308" s="16">
        <v>28000000</v>
      </c>
      <c r="R308" s="54" t="s">
        <v>99</v>
      </c>
    </row>
    <row r="309" spans="1:18" ht="21.95" customHeight="1">
      <c r="A309" s="34" t="s">
        <v>93</v>
      </c>
      <c r="B309" s="19" t="s">
        <v>104</v>
      </c>
      <c r="C309" s="16">
        <v>24285714.289999999</v>
      </c>
      <c r="D309" s="16">
        <v>24285714.289999999</v>
      </c>
      <c r="E309" s="16">
        <v>24285714.289999999</v>
      </c>
      <c r="F309" s="16">
        <v>24285714.289999999</v>
      </c>
      <c r="G309" s="16">
        <v>24285714.289999999</v>
      </c>
      <c r="H309" s="16">
        <v>24285714.289999999</v>
      </c>
      <c r="I309" s="16">
        <v>24285714.289999999</v>
      </c>
      <c r="J309" s="16">
        <v>24285714.289999999</v>
      </c>
      <c r="K309" s="16">
        <v>24285714.289999999</v>
      </c>
      <c r="L309" s="16">
        <v>24285714.289999999</v>
      </c>
      <c r="M309" s="16">
        <v>24285714.289999999</v>
      </c>
      <c r="N309" s="16">
        <v>24285714.289999999</v>
      </c>
      <c r="O309" s="16">
        <v>24285714.289999999</v>
      </c>
      <c r="P309" s="16">
        <v>24285714.23</v>
      </c>
      <c r="Q309" s="16">
        <v>340000000</v>
      </c>
      <c r="R309" s="61" t="s">
        <v>93</v>
      </c>
    </row>
    <row r="310" spans="1:18" ht="21.95" customHeight="1">
      <c r="A310" s="62" t="s">
        <v>105</v>
      </c>
      <c r="B310" s="36"/>
      <c r="C310" s="37">
        <v>46170000</v>
      </c>
      <c r="D310" s="37">
        <v>46170000</v>
      </c>
      <c r="E310" s="37">
        <v>46170000</v>
      </c>
      <c r="F310" s="37">
        <v>46170000</v>
      </c>
      <c r="G310" s="37">
        <v>46170000</v>
      </c>
      <c r="H310" s="37">
        <v>46170000</v>
      </c>
      <c r="I310" s="37">
        <v>46170000</v>
      </c>
      <c r="J310" s="37">
        <v>46170000</v>
      </c>
      <c r="K310" s="37">
        <v>46170000</v>
      </c>
      <c r="L310" s="37">
        <v>46170000</v>
      </c>
      <c r="M310" s="37">
        <v>46170000</v>
      </c>
      <c r="N310" s="37">
        <v>46170000</v>
      </c>
      <c r="O310" s="37">
        <v>46170000</v>
      </c>
      <c r="P310" s="37">
        <v>46170000</v>
      </c>
      <c r="Q310" s="38">
        <v>646380000</v>
      </c>
      <c r="R310" s="53" t="s">
        <v>105</v>
      </c>
    </row>
    <row r="311" spans="1:18" ht="21.95" customHeight="1">
      <c r="A311" s="22" t="s">
        <v>42</v>
      </c>
      <c r="B311" s="13"/>
      <c r="C311" s="23">
        <f>SUM(C289:C310)</f>
        <v>175728068.22192132</v>
      </c>
      <c r="D311" s="23">
        <f t="shared" ref="D311:Q311" si="28">SUM(D289:D310)</f>
        <v>182081212.49266094</v>
      </c>
      <c r="E311" s="23">
        <f t="shared" si="28"/>
        <v>177680990.27557567</v>
      </c>
      <c r="F311" s="23">
        <f t="shared" si="28"/>
        <v>209621261.7007491</v>
      </c>
      <c r="G311" s="23">
        <f t="shared" si="28"/>
        <v>188585448.39784166</v>
      </c>
      <c r="H311" s="23">
        <f t="shared" si="28"/>
        <v>233466787.41530818</v>
      </c>
      <c r="I311" s="23">
        <f t="shared" si="28"/>
        <v>188848117.21153677</v>
      </c>
      <c r="J311" s="23">
        <f t="shared" si="28"/>
        <v>174249381.21508893</v>
      </c>
      <c r="K311" s="23">
        <f t="shared" si="28"/>
        <v>176538534.16950938</v>
      </c>
      <c r="L311" s="23">
        <f t="shared" si="28"/>
        <v>205235736.86488509</v>
      </c>
      <c r="M311" s="23">
        <f t="shared" si="28"/>
        <v>176003355.46425167</v>
      </c>
      <c r="N311" s="23">
        <f t="shared" si="28"/>
        <v>199211731.86074561</v>
      </c>
      <c r="O311" s="23">
        <f t="shared" si="28"/>
        <v>198152515.14638227</v>
      </c>
      <c r="P311" s="23">
        <f t="shared" si="28"/>
        <v>191375356.42434332</v>
      </c>
      <c r="Q311" s="23">
        <f t="shared" si="28"/>
        <v>2676778496.8607998</v>
      </c>
      <c r="R311" s="55" t="s">
        <v>42</v>
      </c>
    </row>
    <row r="312" spans="1:18" ht="21.95" customHeight="1" thickBot="1">
      <c r="A312" s="24" t="s">
        <v>43</v>
      </c>
      <c r="B312" s="25"/>
      <c r="C312" s="26">
        <f>C287-C311</f>
        <v>-7293757.4103076458</v>
      </c>
      <c r="D312" s="26">
        <f t="shared" ref="D312:Q312" si="29">D287-D311</f>
        <v>-15066718.408478826</v>
      </c>
      <c r="E312" s="26">
        <f t="shared" si="29"/>
        <v>15186506.592624515</v>
      </c>
      <c r="F312" s="26">
        <f t="shared" si="29"/>
        <v>2781286.344596684</v>
      </c>
      <c r="G312" s="26">
        <f t="shared" si="29"/>
        <v>-2428389.271787107</v>
      </c>
      <c r="H312" s="26">
        <f t="shared" si="29"/>
        <v>23806743.547808379</v>
      </c>
      <c r="I312" s="26">
        <f t="shared" si="29"/>
        <v>10754154.184316337</v>
      </c>
      <c r="J312" s="26">
        <f t="shared" si="29"/>
        <v>3589986.0705729723</v>
      </c>
      <c r="K312" s="26">
        <f t="shared" si="29"/>
        <v>15262180.661266118</v>
      </c>
      <c r="L312" s="26">
        <f t="shared" si="29"/>
        <v>42373447.78067261</v>
      </c>
      <c r="M312" s="26">
        <f t="shared" si="29"/>
        <v>-16932158.538666755</v>
      </c>
      <c r="N312" s="26">
        <f t="shared" si="29"/>
        <v>-14699974.101302594</v>
      </c>
      <c r="O312" s="26">
        <f t="shared" si="29"/>
        <v>-1325606.4945767522</v>
      </c>
      <c r="P312" s="26">
        <f t="shared" si="29"/>
        <v>23896746.292462379</v>
      </c>
      <c r="Q312" s="26">
        <f t="shared" si="29"/>
        <v>79904447.249200344</v>
      </c>
      <c r="R312" s="56" t="s">
        <v>43</v>
      </c>
    </row>
    <row r="313" spans="1:18" ht="21.95" customHeight="1">
      <c r="A313" s="57"/>
      <c r="B313" s="58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7"/>
    </row>
    <row r="314" spans="1:18" ht="21.95" customHeight="1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0"/>
      <c r="R314" s="41"/>
    </row>
    <row r="315" spans="1:18" ht="21.95" customHeight="1" thickBot="1">
      <c r="A315" s="64" t="s">
        <v>137</v>
      </c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</row>
    <row r="316" spans="1:18" ht="21.95" customHeight="1">
      <c r="A316" s="4" t="s">
        <v>106</v>
      </c>
      <c r="B316" s="5"/>
      <c r="C316" s="6" t="s">
        <v>2</v>
      </c>
      <c r="D316" s="6" t="s">
        <v>3</v>
      </c>
      <c r="E316" s="6" t="s">
        <v>4</v>
      </c>
      <c r="F316" s="6" t="s">
        <v>5</v>
      </c>
      <c r="G316" s="6" t="s">
        <v>6</v>
      </c>
      <c r="H316" s="6" t="s">
        <v>7</v>
      </c>
      <c r="I316" s="6" t="s">
        <v>8</v>
      </c>
      <c r="J316" s="6" t="s">
        <v>9</v>
      </c>
      <c r="K316" s="6" t="s">
        <v>10</v>
      </c>
      <c r="L316" s="6" t="s">
        <v>11</v>
      </c>
      <c r="M316" s="6" t="s">
        <v>12</v>
      </c>
      <c r="N316" s="6" t="s">
        <v>13</v>
      </c>
      <c r="O316" s="6" t="s">
        <v>14</v>
      </c>
      <c r="P316" s="6" t="s">
        <v>15</v>
      </c>
      <c r="Q316" s="6" t="s">
        <v>16</v>
      </c>
      <c r="R316" s="44" t="s">
        <v>106</v>
      </c>
    </row>
    <row r="317" spans="1:18" ht="21.95" customHeight="1">
      <c r="A317" s="1" t="s">
        <v>17</v>
      </c>
      <c r="B317" s="2"/>
      <c r="C317" s="45">
        <v>136592854.57784927</v>
      </c>
      <c r="D317" s="45">
        <v>132256022.36707462</v>
      </c>
      <c r="E317" s="45">
        <v>156083769.5910266</v>
      </c>
      <c r="F317" s="45">
        <v>172270946.53158358</v>
      </c>
      <c r="G317" s="45">
        <v>149943499.74201888</v>
      </c>
      <c r="H317" s="45">
        <v>208205188.72454679</v>
      </c>
      <c r="I317" s="45">
        <v>158122808.03507224</v>
      </c>
      <c r="J317" s="45">
        <v>143460440.58601293</v>
      </c>
      <c r="K317" s="45">
        <v>155084793.19077575</v>
      </c>
      <c r="L317" s="45">
        <v>204699279.34563184</v>
      </c>
      <c r="M317" s="45">
        <v>127810129.32272461</v>
      </c>
      <c r="N317" s="45">
        <v>147622811.89148316</v>
      </c>
      <c r="O317" s="45">
        <v>156401516.23564121</v>
      </c>
      <c r="P317" s="45">
        <v>172730927.6885584</v>
      </c>
      <c r="Q317" s="3">
        <v>2221284987.8299999</v>
      </c>
      <c r="R317" s="46" t="s">
        <v>17</v>
      </c>
    </row>
    <row r="318" spans="1:18" ht="21.95" customHeight="1">
      <c r="A318" s="1" t="s">
        <v>18</v>
      </c>
      <c r="B318" s="3"/>
      <c r="C318" s="3">
        <v>33562937.560000002</v>
      </c>
      <c r="D318" s="3">
        <v>36934333.740000002</v>
      </c>
      <c r="E318" s="3">
        <v>38802521.630000003</v>
      </c>
      <c r="F318" s="3">
        <v>42299254.420000002</v>
      </c>
      <c r="G318" s="3">
        <v>38266573.520000003</v>
      </c>
      <c r="H318" s="3">
        <v>51761450.810000002</v>
      </c>
      <c r="I318" s="3">
        <v>44070890.049999997</v>
      </c>
      <c r="J318" s="3">
        <v>36308330.630000003</v>
      </c>
      <c r="K318" s="3">
        <v>38743517.479999997</v>
      </c>
      <c r="L318" s="3">
        <v>44866652.880000003</v>
      </c>
      <c r="M318" s="3">
        <v>33061968.870000001</v>
      </c>
      <c r="N318" s="3">
        <v>39070344.590000004</v>
      </c>
      <c r="O318" s="3">
        <v>42910525.369999997</v>
      </c>
      <c r="P318" s="3">
        <v>45012992.25</v>
      </c>
      <c r="Q318" s="3">
        <v>565672293.80000007</v>
      </c>
      <c r="R318" s="46" t="s">
        <v>18</v>
      </c>
    </row>
    <row r="319" spans="1:18" ht="21.95" customHeight="1">
      <c r="A319" s="1" t="s">
        <v>107</v>
      </c>
      <c r="B319" s="3"/>
      <c r="C319" s="45">
        <v>1972520.0136396857</v>
      </c>
      <c r="D319" s="45">
        <v>1909892.3721134248</v>
      </c>
      <c r="E319" s="45">
        <v>2253985.834574928</v>
      </c>
      <c r="F319" s="45">
        <v>2487742.7948365472</v>
      </c>
      <c r="G319" s="45">
        <v>2165314.97983843</v>
      </c>
      <c r="H319" s="45">
        <v>3006664.6090094685</v>
      </c>
      <c r="I319" s="45">
        <v>2283431.3290108643</v>
      </c>
      <c r="J319" s="45">
        <v>2071693.9483843769</v>
      </c>
      <c r="K319" s="45">
        <v>2239559.7436294062</v>
      </c>
      <c r="L319" s="45">
        <v>2956036.218254406</v>
      </c>
      <c r="M319" s="45">
        <v>1845689.7969817678</v>
      </c>
      <c r="N319" s="45">
        <v>2131802.2222001217</v>
      </c>
      <c r="O319" s="45">
        <v>2258574.3733949582</v>
      </c>
      <c r="P319" s="45">
        <v>2494385.3241316127</v>
      </c>
      <c r="Q319" s="3">
        <v>32077293.559999999</v>
      </c>
      <c r="R319" s="46" t="s">
        <v>107</v>
      </c>
    </row>
    <row r="320" spans="1:18" ht="21.95" customHeight="1">
      <c r="A320" s="1" t="s">
        <v>0</v>
      </c>
      <c r="B320" s="2"/>
      <c r="C320" s="45">
        <v>257319.17593132216</v>
      </c>
      <c r="D320" s="45">
        <v>249149.27499413275</v>
      </c>
      <c r="E320" s="45">
        <v>294036.95450648014</v>
      </c>
      <c r="F320" s="45">
        <v>324531.01690726756</v>
      </c>
      <c r="G320" s="45">
        <v>282469.66438412527</v>
      </c>
      <c r="H320" s="45">
        <v>392225.40412383963</v>
      </c>
      <c r="I320" s="45">
        <v>297878.17807366949</v>
      </c>
      <c r="J320" s="45">
        <v>270256.61382087867</v>
      </c>
      <c r="K320" s="45">
        <v>292155.04212620348</v>
      </c>
      <c r="L320" s="45">
        <v>385620.8294185198</v>
      </c>
      <c r="M320" s="45">
        <v>240773.92082215499</v>
      </c>
      <c r="N320" s="45">
        <v>278097.85820773896</v>
      </c>
      <c r="O320" s="45">
        <v>294635.53856126009</v>
      </c>
      <c r="P320" s="45">
        <v>325397.54812240694</v>
      </c>
      <c r="Q320" s="3">
        <v>4184547.0200000005</v>
      </c>
      <c r="R320" s="46" t="s">
        <v>0</v>
      </c>
    </row>
    <row r="321" spans="1:18" ht="21.95" customHeight="1">
      <c r="A321" s="1" t="s">
        <v>19</v>
      </c>
      <c r="B321" s="2"/>
      <c r="C321" s="30">
        <f>SUM(C317:C320)</f>
        <v>172385631.32742029</v>
      </c>
      <c r="D321" s="30">
        <f t="shared" ref="D321:Q321" si="30">SUM(D317:D320)</f>
        <v>171349397.75418219</v>
      </c>
      <c r="E321" s="30">
        <f t="shared" si="30"/>
        <v>197434314.01010802</v>
      </c>
      <c r="F321" s="30">
        <f t="shared" si="30"/>
        <v>217382474.76332739</v>
      </c>
      <c r="G321" s="30">
        <f t="shared" si="30"/>
        <v>190657857.90624145</v>
      </c>
      <c r="H321" s="30">
        <f t="shared" si="30"/>
        <v>263365529.54768011</v>
      </c>
      <c r="I321" s="30">
        <f t="shared" si="30"/>
        <v>204775007.59215677</v>
      </c>
      <c r="J321" s="30">
        <f t="shared" si="30"/>
        <v>182110721.77821818</v>
      </c>
      <c r="K321" s="30">
        <f t="shared" si="30"/>
        <v>196360025.45653135</v>
      </c>
      <c r="L321" s="30">
        <f t="shared" si="30"/>
        <v>252907589.27330476</v>
      </c>
      <c r="M321" s="30">
        <f t="shared" si="30"/>
        <v>162958561.91052854</v>
      </c>
      <c r="N321" s="30">
        <f t="shared" si="30"/>
        <v>189103056.56189102</v>
      </c>
      <c r="O321" s="30">
        <f t="shared" si="30"/>
        <v>201865251.51759744</v>
      </c>
      <c r="P321" s="30">
        <f t="shared" si="30"/>
        <v>220563702.81081241</v>
      </c>
      <c r="Q321" s="30">
        <f t="shared" si="30"/>
        <v>2823219122.21</v>
      </c>
      <c r="R321" s="46" t="s">
        <v>19</v>
      </c>
    </row>
    <row r="322" spans="1:18" ht="21.95" customHeight="1">
      <c r="A322" s="7" t="s">
        <v>20</v>
      </c>
      <c r="B322" s="8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47" t="s">
        <v>20</v>
      </c>
    </row>
    <row r="323" spans="1:18" ht="21.95" customHeight="1">
      <c r="A323" s="10" t="s">
        <v>21</v>
      </c>
      <c r="B323" s="2"/>
      <c r="C323" s="11">
        <v>29839046.199999999</v>
      </c>
      <c r="D323" s="11">
        <v>31715059.699999999</v>
      </c>
      <c r="E323" s="11">
        <v>31688960.699999999</v>
      </c>
      <c r="F323" s="11">
        <v>43173837.899999999</v>
      </c>
      <c r="G323" s="11">
        <v>30645959.899999999</v>
      </c>
      <c r="H323" s="11">
        <v>61943624.899999999</v>
      </c>
      <c r="I323" s="11">
        <v>33341002.899999999</v>
      </c>
      <c r="J323" s="11">
        <v>29223627.699999999</v>
      </c>
      <c r="K323" s="11">
        <v>24840158.699999999</v>
      </c>
      <c r="L323" s="11">
        <v>40161531.600000001</v>
      </c>
      <c r="M323" s="11">
        <v>28274254.699999999</v>
      </c>
      <c r="N323" s="11">
        <v>41759828.899999999</v>
      </c>
      <c r="O323" s="11">
        <v>40010916.899999999</v>
      </c>
      <c r="P323" s="11">
        <v>30129281.300000001</v>
      </c>
      <c r="Q323" s="3">
        <v>496747092</v>
      </c>
      <c r="R323" s="48" t="s">
        <v>22</v>
      </c>
    </row>
    <row r="324" spans="1:18" ht="21.95" customHeight="1">
      <c r="A324" s="12" t="s">
        <v>23</v>
      </c>
      <c r="B324" s="13"/>
      <c r="C324" s="14">
        <v>18078024.800000001</v>
      </c>
      <c r="D324" s="14">
        <v>22130606.800000001</v>
      </c>
      <c r="E324" s="14">
        <v>17861244</v>
      </c>
      <c r="F324" s="14">
        <v>34057718.600000001</v>
      </c>
      <c r="G324" s="14">
        <v>27972357.100000001</v>
      </c>
      <c r="H324" s="14">
        <v>32672419.699999999</v>
      </c>
      <c r="I324" s="15">
        <v>24581964.100000001</v>
      </c>
      <c r="J324" s="15">
        <v>16839112</v>
      </c>
      <c r="K324" s="15">
        <v>21647890.800000001</v>
      </c>
      <c r="L324" s="15">
        <v>29074418.100000001</v>
      </c>
      <c r="M324" s="15">
        <v>19817539.899999999</v>
      </c>
      <c r="N324" s="15">
        <v>28018196.300000001</v>
      </c>
      <c r="O324" s="15">
        <v>26764586.5</v>
      </c>
      <c r="P324" s="15">
        <v>26788328.800000001</v>
      </c>
      <c r="Q324" s="15">
        <v>346304407.5</v>
      </c>
      <c r="R324" s="49" t="s">
        <v>23</v>
      </c>
    </row>
    <row r="325" spans="1:18" ht="21.95" customHeight="1">
      <c r="A325" s="10" t="s">
        <v>24</v>
      </c>
      <c r="B325" s="2"/>
      <c r="C325" s="16">
        <v>1646444</v>
      </c>
      <c r="D325" s="16">
        <v>2222792</v>
      </c>
      <c r="E325" s="16">
        <v>605150</v>
      </c>
      <c r="F325" s="16">
        <v>3300983</v>
      </c>
      <c r="G325" s="16">
        <v>2799588</v>
      </c>
      <c r="H325" s="16">
        <v>7097073</v>
      </c>
      <c r="I325" s="16">
        <v>3024110</v>
      </c>
      <c r="J325" s="16">
        <v>1434997</v>
      </c>
      <c r="K325" s="16">
        <v>2605885</v>
      </c>
      <c r="L325" s="16">
        <v>4280513</v>
      </c>
      <c r="M325" s="16">
        <v>2219453</v>
      </c>
      <c r="N325" s="16">
        <v>2054415</v>
      </c>
      <c r="O325" s="16">
        <v>3325601</v>
      </c>
      <c r="P325" s="16">
        <v>5351711</v>
      </c>
      <c r="Q325" s="16">
        <v>41968715</v>
      </c>
      <c r="R325" s="53" t="s">
        <v>24</v>
      </c>
    </row>
    <row r="326" spans="1:18" ht="21.95" customHeight="1">
      <c r="A326" s="12" t="s">
        <v>26</v>
      </c>
      <c r="B326" s="13"/>
      <c r="C326" s="17">
        <v>7142857.1500000004</v>
      </c>
      <c r="D326" s="17">
        <v>7142857.1500000004</v>
      </c>
      <c r="E326" s="17">
        <v>7142857.1500000004</v>
      </c>
      <c r="F326" s="17">
        <v>7142857.1500000004</v>
      </c>
      <c r="G326" s="17">
        <v>7142857.1500000004</v>
      </c>
      <c r="H326" s="17">
        <v>7142857.1500000004</v>
      </c>
      <c r="I326" s="17">
        <v>7142857.1500000004</v>
      </c>
      <c r="J326" s="17">
        <v>7142857.1500000004</v>
      </c>
      <c r="K326" s="17">
        <v>7142857.1500000004</v>
      </c>
      <c r="L326" s="17">
        <v>7142857.1500000004</v>
      </c>
      <c r="M326" s="17">
        <v>7142857.1500000004</v>
      </c>
      <c r="N326" s="17">
        <v>7142857.1500000004</v>
      </c>
      <c r="O326" s="17">
        <v>7142857.0499999998</v>
      </c>
      <c r="P326" s="17">
        <v>7142857.1500000004</v>
      </c>
      <c r="Q326" s="17">
        <v>100000000.00000001</v>
      </c>
      <c r="R326" s="50" t="s">
        <v>26</v>
      </c>
    </row>
    <row r="327" spans="1:18" ht="21.95" customHeight="1">
      <c r="A327" s="12" t="s">
        <v>28</v>
      </c>
      <c r="B327" s="13"/>
      <c r="C327" s="18">
        <v>6829642.7288924642</v>
      </c>
      <c r="D327" s="18">
        <v>6612801.1183537319</v>
      </c>
      <c r="E327" s="18">
        <v>7804188.4795513302</v>
      </c>
      <c r="F327" s="18">
        <v>8613547.3265791796</v>
      </c>
      <c r="G327" s="18">
        <v>7497174.9871009439</v>
      </c>
      <c r="H327" s="18">
        <v>10410259.43622734</v>
      </c>
      <c r="I327" s="18">
        <v>7906140.4017536119</v>
      </c>
      <c r="J327" s="18">
        <v>7173022.0293006469</v>
      </c>
      <c r="K327" s="18">
        <v>7754239.6595387878</v>
      </c>
      <c r="L327" s="18">
        <v>10234963.967281593</v>
      </c>
      <c r="M327" s="18">
        <v>6390506.4661362311</v>
      </c>
      <c r="N327" s="18">
        <v>7381140.5945741581</v>
      </c>
      <c r="O327" s="18">
        <v>7820075.8117820611</v>
      </c>
      <c r="P327" s="18">
        <v>8636546.38442792</v>
      </c>
      <c r="Q327" s="3">
        <v>111064249.3915</v>
      </c>
      <c r="R327" s="50" t="s">
        <v>28</v>
      </c>
    </row>
    <row r="328" spans="1:18" ht="21.95" customHeight="1">
      <c r="A328" s="12" t="s">
        <v>29</v>
      </c>
      <c r="B328" s="13"/>
      <c r="C328" s="18">
        <v>2731857.0915569854</v>
      </c>
      <c r="D328" s="18">
        <v>2645120.4473414924</v>
      </c>
      <c r="E328" s="18">
        <v>3121675.3918205323</v>
      </c>
      <c r="F328" s="18">
        <v>3445418.9306316716</v>
      </c>
      <c r="G328" s="18">
        <v>2998869.9948403775</v>
      </c>
      <c r="H328" s="18">
        <v>4164103.7744909357</v>
      </c>
      <c r="I328" s="18">
        <v>3162456.1607014448</v>
      </c>
      <c r="J328" s="18">
        <v>2869208.8117202586</v>
      </c>
      <c r="K328" s="18">
        <v>3101695.8638155153</v>
      </c>
      <c r="L328" s="18">
        <v>4093985.5869126366</v>
      </c>
      <c r="M328" s="18">
        <v>2556202.5864544921</v>
      </c>
      <c r="N328" s="18">
        <v>2952456.2378296633</v>
      </c>
      <c r="O328" s="18">
        <v>3128030.3247128241</v>
      </c>
      <c r="P328" s="18">
        <v>3454618.553771168</v>
      </c>
      <c r="Q328" s="3">
        <v>44425699.756599993</v>
      </c>
      <c r="R328" s="50" t="s">
        <v>29</v>
      </c>
    </row>
    <row r="329" spans="1:18" ht="21.95" customHeight="1">
      <c r="A329" s="12" t="s">
        <v>30</v>
      </c>
      <c r="B329" s="13"/>
      <c r="C329" s="18">
        <v>1365928.5457784927</v>
      </c>
      <c r="D329" s="18">
        <v>1322560.2236707462</v>
      </c>
      <c r="E329" s="18">
        <v>1560837.6959102661</v>
      </c>
      <c r="F329" s="18">
        <v>1722709.4653158358</v>
      </c>
      <c r="G329" s="18">
        <v>1499434.9974201887</v>
      </c>
      <c r="H329" s="18">
        <v>2082051.8872454679</v>
      </c>
      <c r="I329" s="18">
        <v>1581228.0803507224</v>
      </c>
      <c r="J329" s="18">
        <v>1434604.4058601293</v>
      </c>
      <c r="K329" s="18">
        <v>1550847.9319077577</v>
      </c>
      <c r="L329" s="18">
        <v>2046992.7934563183</v>
      </c>
      <c r="M329" s="18">
        <v>1278101.293227246</v>
      </c>
      <c r="N329" s="18">
        <v>1476228.1189148317</v>
      </c>
      <c r="O329" s="18">
        <v>1564015.162356412</v>
      </c>
      <c r="P329" s="18">
        <v>1727309.276885584</v>
      </c>
      <c r="Q329" s="3">
        <v>22212849.878299996</v>
      </c>
      <c r="R329" s="50" t="s">
        <v>30</v>
      </c>
    </row>
    <row r="330" spans="1:18" ht="21.95" customHeight="1">
      <c r="A330" s="10" t="s">
        <v>32</v>
      </c>
      <c r="B330" s="19"/>
      <c r="C330" s="16">
        <v>220000</v>
      </c>
      <c r="D330" s="16">
        <v>170000</v>
      </c>
      <c r="E330" s="16"/>
      <c r="F330" s="16">
        <v>250000</v>
      </c>
      <c r="G330" s="16">
        <v>140000</v>
      </c>
      <c r="H330" s="16"/>
      <c r="I330" s="16">
        <v>210000</v>
      </c>
      <c r="J330" s="16"/>
      <c r="K330" s="16"/>
      <c r="L330" s="16"/>
      <c r="M330" s="16">
        <v>210000</v>
      </c>
      <c r="N330" s="16">
        <v>290000</v>
      </c>
      <c r="O330" s="16">
        <v>250000</v>
      </c>
      <c r="P330" s="16">
        <v>230000</v>
      </c>
      <c r="Q330" s="16">
        <v>1970000</v>
      </c>
      <c r="R330" s="48" t="s">
        <v>32</v>
      </c>
    </row>
    <row r="331" spans="1:18" ht="21.95" customHeight="1">
      <c r="A331" s="10" t="s">
        <v>70</v>
      </c>
      <c r="B331" s="19"/>
      <c r="C331" s="16">
        <v>100000</v>
      </c>
      <c r="D331" s="16">
        <v>100000</v>
      </c>
      <c r="E331" s="16">
        <v>100000</v>
      </c>
      <c r="F331" s="16">
        <v>100000</v>
      </c>
      <c r="G331" s="16">
        <v>100000</v>
      </c>
      <c r="H331" s="16">
        <v>100000</v>
      </c>
      <c r="I331" s="16">
        <v>100000</v>
      </c>
      <c r="J331" s="16">
        <v>100000</v>
      </c>
      <c r="K331" s="16">
        <v>100000</v>
      </c>
      <c r="L331" s="16">
        <v>100000</v>
      </c>
      <c r="M331" s="16">
        <v>100000</v>
      </c>
      <c r="N331" s="16">
        <v>100000</v>
      </c>
      <c r="O331" s="16">
        <v>100000</v>
      </c>
      <c r="P331" s="16">
        <v>100000</v>
      </c>
      <c r="Q331" s="16">
        <v>1400000</v>
      </c>
      <c r="R331" s="48" t="s">
        <v>70</v>
      </c>
    </row>
    <row r="332" spans="1:18" ht="21.95" customHeight="1">
      <c r="A332" s="10" t="s">
        <v>33</v>
      </c>
      <c r="B332" s="19"/>
      <c r="C332" s="16">
        <v>100000</v>
      </c>
      <c r="D332" s="16">
        <v>100000</v>
      </c>
      <c r="E332" s="16">
        <v>100000</v>
      </c>
      <c r="F332" s="16">
        <v>100000</v>
      </c>
      <c r="G332" s="16">
        <v>100000</v>
      </c>
      <c r="H332" s="16">
        <v>100000</v>
      </c>
      <c r="I332" s="16">
        <v>100000</v>
      </c>
      <c r="J332" s="16">
        <v>100000</v>
      </c>
      <c r="K332" s="16">
        <v>100000</v>
      </c>
      <c r="L332" s="16">
        <v>100000</v>
      </c>
      <c r="M332" s="16">
        <v>100000</v>
      </c>
      <c r="N332" s="16">
        <v>100000</v>
      </c>
      <c r="O332" s="16">
        <v>100000</v>
      </c>
      <c r="P332" s="16">
        <v>100000</v>
      </c>
      <c r="Q332" s="16">
        <v>1400000</v>
      </c>
      <c r="R332" s="54" t="s">
        <v>33</v>
      </c>
    </row>
    <row r="333" spans="1:18" ht="21.95" customHeight="1">
      <c r="A333" s="10" t="s">
        <v>77</v>
      </c>
      <c r="B333" s="19"/>
      <c r="C333" s="16"/>
      <c r="D333" s="16">
        <v>250000</v>
      </c>
      <c r="E333" s="16"/>
      <c r="F333" s="16"/>
      <c r="G333" s="16"/>
      <c r="H333" s="16"/>
      <c r="I333" s="16"/>
      <c r="J333" s="16">
        <v>250000</v>
      </c>
      <c r="K333" s="16"/>
      <c r="L333" s="16">
        <v>250000</v>
      </c>
      <c r="M333" s="16">
        <v>250000</v>
      </c>
      <c r="N333" s="16">
        <v>250000</v>
      </c>
      <c r="O333" s="16">
        <v>250000</v>
      </c>
      <c r="P333" s="16"/>
      <c r="Q333" s="16">
        <v>1500000</v>
      </c>
      <c r="R333" s="53" t="s">
        <v>77</v>
      </c>
    </row>
    <row r="334" spans="1:18" ht="21.95" customHeight="1">
      <c r="A334" s="10" t="s">
        <v>88</v>
      </c>
      <c r="B334" s="19"/>
      <c r="C334" s="16">
        <v>150000</v>
      </c>
      <c r="D334" s="16">
        <v>150000</v>
      </c>
      <c r="E334" s="16">
        <v>150000</v>
      </c>
      <c r="F334" s="16">
        <v>150000</v>
      </c>
      <c r="G334" s="16">
        <v>150000</v>
      </c>
      <c r="H334" s="16">
        <v>150000</v>
      </c>
      <c r="I334" s="16">
        <v>150000</v>
      </c>
      <c r="J334" s="16">
        <v>150000</v>
      </c>
      <c r="K334" s="16">
        <v>150000</v>
      </c>
      <c r="L334" s="16">
        <v>150000</v>
      </c>
      <c r="M334" s="16">
        <v>150000</v>
      </c>
      <c r="N334" s="16">
        <v>150000</v>
      </c>
      <c r="O334" s="16">
        <v>150000</v>
      </c>
      <c r="P334" s="16">
        <v>150000</v>
      </c>
      <c r="Q334" s="16">
        <v>2100000</v>
      </c>
      <c r="R334" s="54" t="s">
        <v>88</v>
      </c>
    </row>
    <row r="335" spans="1:18" ht="21.95" customHeight="1">
      <c r="A335" s="10" t="s">
        <v>83</v>
      </c>
      <c r="B335" s="19"/>
      <c r="C335" s="16">
        <v>30000</v>
      </c>
      <c r="D335" s="16">
        <v>30000</v>
      </c>
      <c r="E335" s="16">
        <v>30000</v>
      </c>
      <c r="F335" s="16">
        <v>30000</v>
      </c>
      <c r="G335" s="16">
        <v>30000</v>
      </c>
      <c r="H335" s="16">
        <v>30000</v>
      </c>
      <c r="I335" s="16">
        <v>30000</v>
      </c>
      <c r="J335" s="16">
        <v>30000</v>
      </c>
      <c r="K335" s="16">
        <v>30000</v>
      </c>
      <c r="L335" s="16">
        <v>30000</v>
      </c>
      <c r="M335" s="16">
        <v>30000</v>
      </c>
      <c r="N335" s="16">
        <v>30000</v>
      </c>
      <c r="O335" s="16">
        <v>30000</v>
      </c>
      <c r="P335" s="16">
        <v>30000</v>
      </c>
      <c r="Q335" s="16">
        <v>420000</v>
      </c>
      <c r="R335" s="48" t="s">
        <v>83</v>
      </c>
    </row>
    <row r="336" spans="1:18" ht="21.95" customHeight="1">
      <c r="A336" s="10" t="s">
        <v>91</v>
      </c>
      <c r="B336" s="19"/>
      <c r="C336" s="16">
        <v>300000</v>
      </c>
      <c r="D336" s="16">
        <v>300000</v>
      </c>
      <c r="E336" s="16">
        <v>300000</v>
      </c>
      <c r="F336" s="16">
        <v>300000</v>
      </c>
      <c r="G336" s="16">
        <v>300000</v>
      </c>
      <c r="H336" s="16">
        <v>300000</v>
      </c>
      <c r="I336" s="16">
        <v>300000</v>
      </c>
      <c r="J336" s="16">
        <v>300000</v>
      </c>
      <c r="K336" s="16">
        <v>300000</v>
      </c>
      <c r="L336" s="16">
        <v>300000</v>
      </c>
      <c r="M336" s="16">
        <v>300000</v>
      </c>
      <c r="N336" s="16">
        <v>300000</v>
      </c>
      <c r="O336" s="16">
        <v>300000</v>
      </c>
      <c r="P336" s="16">
        <v>300000</v>
      </c>
      <c r="Q336" s="16">
        <v>4200000</v>
      </c>
      <c r="R336" s="54" t="s">
        <v>91</v>
      </c>
    </row>
    <row r="337" spans="1:18" ht="21.95" customHeight="1">
      <c r="A337" s="10" t="s">
        <v>92</v>
      </c>
      <c r="B337" s="19"/>
      <c r="C337" s="16">
        <v>250000</v>
      </c>
      <c r="D337" s="16">
        <v>250000</v>
      </c>
      <c r="E337" s="16">
        <v>250000</v>
      </c>
      <c r="F337" s="16">
        <v>250000</v>
      </c>
      <c r="G337" s="16">
        <v>250000</v>
      </c>
      <c r="H337" s="16">
        <v>250000</v>
      </c>
      <c r="I337" s="16">
        <v>250000</v>
      </c>
      <c r="J337" s="16">
        <v>250000</v>
      </c>
      <c r="K337" s="16">
        <v>250000</v>
      </c>
      <c r="L337" s="16">
        <v>250000</v>
      </c>
      <c r="M337" s="16">
        <v>250000</v>
      </c>
      <c r="N337" s="16">
        <v>250000</v>
      </c>
      <c r="O337" s="16">
        <v>250000</v>
      </c>
      <c r="P337" s="16">
        <v>250000</v>
      </c>
      <c r="Q337" s="16">
        <v>3500000</v>
      </c>
      <c r="R337" s="48" t="s">
        <v>92</v>
      </c>
    </row>
    <row r="338" spans="1:18" ht="21.95" customHeight="1">
      <c r="A338" s="10" t="s">
        <v>102</v>
      </c>
      <c r="B338" s="19"/>
      <c r="C338" s="16">
        <v>50000</v>
      </c>
      <c r="D338" s="16">
        <v>50000</v>
      </c>
      <c r="E338" s="16">
        <v>50000</v>
      </c>
      <c r="F338" s="16">
        <v>50000</v>
      </c>
      <c r="G338" s="16">
        <v>50000</v>
      </c>
      <c r="H338" s="16">
        <v>50000</v>
      </c>
      <c r="I338" s="16">
        <v>50000</v>
      </c>
      <c r="J338" s="16">
        <v>50000</v>
      </c>
      <c r="K338" s="16">
        <v>50000</v>
      </c>
      <c r="L338" s="16">
        <v>50000</v>
      </c>
      <c r="M338" s="16">
        <v>50000</v>
      </c>
      <c r="N338" s="16">
        <v>50000</v>
      </c>
      <c r="O338" s="16">
        <v>50000</v>
      </c>
      <c r="P338" s="16">
        <v>50000</v>
      </c>
      <c r="Q338" s="16">
        <v>700000</v>
      </c>
      <c r="R338" s="48" t="s">
        <v>102</v>
      </c>
    </row>
    <row r="339" spans="1:18" ht="21.95" customHeight="1">
      <c r="A339" s="10" t="s">
        <v>108</v>
      </c>
      <c r="B339" s="19"/>
      <c r="C339" s="16">
        <v>3000000</v>
      </c>
      <c r="D339" s="16">
        <v>3000000</v>
      </c>
      <c r="E339" s="16">
        <v>3000000</v>
      </c>
      <c r="F339" s="16">
        <v>3000000</v>
      </c>
      <c r="G339" s="16">
        <v>3000000</v>
      </c>
      <c r="H339" s="16">
        <v>3000000</v>
      </c>
      <c r="I339" s="16">
        <v>3000000</v>
      </c>
      <c r="J339" s="16">
        <v>3000000</v>
      </c>
      <c r="K339" s="16">
        <v>3000000</v>
      </c>
      <c r="L339" s="16">
        <v>3000000</v>
      </c>
      <c r="M339" s="16">
        <v>3000000</v>
      </c>
      <c r="N339" s="16">
        <v>3000000</v>
      </c>
      <c r="O339" s="16">
        <v>3000000</v>
      </c>
      <c r="P339" s="16">
        <v>3000000</v>
      </c>
      <c r="Q339" s="16">
        <v>42000000</v>
      </c>
      <c r="R339" s="48" t="s">
        <v>108</v>
      </c>
    </row>
    <row r="340" spans="1:18" ht="21.95" customHeight="1">
      <c r="A340" s="12" t="s">
        <v>31</v>
      </c>
      <c r="B340" s="19"/>
      <c r="C340" s="16">
        <v>20000000</v>
      </c>
      <c r="D340" s="16">
        <v>20000000</v>
      </c>
      <c r="E340" s="16">
        <v>20000000</v>
      </c>
      <c r="F340" s="16">
        <v>20000000</v>
      </c>
      <c r="G340" s="16">
        <v>20000000</v>
      </c>
      <c r="H340" s="16">
        <v>20000000</v>
      </c>
      <c r="I340" s="16">
        <v>20000000</v>
      </c>
      <c r="J340" s="16">
        <v>20000000</v>
      </c>
      <c r="K340" s="16">
        <v>20000000</v>
      </c>
      <c r="L340" s="16">
        <v>20000000</v>
      </c>
      <c r="M340" s="16">
        <v>20000000</v>
      </c>
      <c r="N340" s="16">
        <v>20000000</v>
      </c>
      <c r="O340" s="16">
        <v>20000000</v>
      </c>
      <c r="P340" s="16">
        <v>20000000</v>
      </c>
      <c r="Q340" s="16">
        <v>280000000</v>
      </c>
      <c r="R340" s="51" t="s">
        <v>31</v>
      </c>
    </row>
    <row r="341" spans="1:18" ht="21.95" customHeight="1">
      <c r="A341" s="10" t="s">
        <v>109</v>
      </c>
      <c r="B341" s="19"/>
      <c r="C341" s="16">
        <v>1000000</v>
      </c>
      <c r="D341" s="16">
        <v>1000000</v>
      </c>
      <c r="E341" s="16">
        <v>1000000</v>
      </c>
      <c r="F341" s="16">
        <v>1000000</v>
      </c>
      <c r="G341" s="16">
        <v>1000000</v>
      </c>
      <c r="H341" s="16">
        <v>1000000</v>
      </c>
      <c r="I341" s="16">
        <v>1000000</v>
      </c>
      <c r="J341" s="16">
        <v>1000000</v>
      </c>
      <c r="K341" s="16">
        <v>1000000</v>
      </c>
      <c r="L341" s="16">
        <v>1000000</v>
      </c>
      <c r="M341" s="16">
        <v>1000000</v>
      </c>
      <c r="N341" s="16">
        <v>1000000</v>
      </c>
      <c r="O341" s="16">
        <v>1000000</v>
      </c>
      <c r="P341" s="16">
        <v>1000000</v>
      </c>
      <c r="Q341" s="16">
        <v>14000000</v>
      </c>
      <c r="R341" s="53" t="s">
        <v>109</v>
      </c>
    </row>
    <row r="342" spans="1:18" ht="21.95" customHeight="1">
      <c r="A342" s="21" t="s">
        <v>98</v>
      </c>
      <c r="B342" s="19"/>
      <c r="C342" s="16">
        <v>12285714.289999999</v>
      </c>
      <c r="D342" s="16">
        <v>12285714.289999999</v>
      </c>
      <c r="E342" s="16">
        <v>12285714.289999999</v>
      </c>
      <c r="F342" s="16">
        <v>12285714.289999999</v>
      </c>
      <c r="G342" s="16">
        <v>12285714.289999999</v>
      </c>
      <c r="H342" s="16">
        <v>12285714.289999999</v>
      </c>
      <c r="I342" s="16">
        <v>12285714.289999999</v>
      </c>
      <c r="J342" s="16">
        <v>12285714.289999999</v>
      </c>
      <c r="K342" s="16">
        <v>12285714.289999999</v>
      </c>
      <c r="L342" s="16">
        <v>12285714.289999999</v>
      </c>
      <c r="M342" s="16">
        <v>12285714.289999999</v>
      </c>
      <c r="N342" s="16">
        <v>12285714.289999999</v>
      </c>
      <c r="O342" s="16">
        <v>12285714.289999999</v>
      </c>
      <c r="P342" s="16">
        <v>12285714.289999999</v>
      </c>
      <c r="Q342" s="16">
        <v>172000000.05999994</v>
      </c>
      <c r="R342" s="54" t="s">
        <v>98</v>
      </c>
    </row>
    <row r="343" spans="1:18" ht="21.95" customHeight="1">
      <c r="A343" s="21" t="s">
        <v>99</v>
      </c>
      <c r="B343" s="19"/>
      <c r="C343" s="16">
        <v>3000000</v>
      </c>
      <c r="D343" s="16">
        <v>3000000</v>
      </c>
      <c r="E343" s="16">
        <v>3000000</v>
      </c>
      <c r="F343" s="16">
        <v>3000000</v>
      </c>
      <c r="G343" s="16">
        <v>3000000</v>
      </c>
      <c r="H343" s="16">
        <v>3000000</v>
      </c>
      <c r="I343" s="16">
        <v>3000000</v>
      </c>
      <c r="J343" s="16">
        <v>3000000</v>
      </c>
      <c r="K343" s="16">
        <v>3000000</v>
      </c>
      <c r="L343" s="16">
        <v>3000000</v>
      </c>
      <c r="M343" s="16">
        <v>3000000</v>
      </c>
      <c r="N343" s="16">
        <v>3000000</v>
      </c>
      <c r="O343" s="16">
        <v>3000000</v>
      </c>
      <c r="P343" s="16">
        <v>3000000</v>
      </c>
      <c r="Q343" s="16">
        <v>42000000</v>
      </c>
      <c r="R343" s="54" t="s">
        <v>99</v>
      </c>
    </row>
    <row r="344" spans="1:18" ht="21.95" customHeight="1">
      <c r="A344" s="21" t="s">
        <v>110</v>
      </c>
      <c r="B344" s="19"/>
      <c r="C344" s="16">
        <v>31400000</v>
      </c>
      <c r="D344" s="16">
        <v>31400000</v>
      </c>
      <c r="E344" s="16">
        <v>31400000</v>
      </c>
      <c r="F344" s="16">
        <v>31400000</v>
      </c>
      <c r="G344" s="16">
        <v>31400000</v>
      </c>
      <c r="H344" s="16">
        <v>31400000</v>
      </c>
      <c r="I344" s="16">
        <v>31400000</v>
      </c>
      <c r="J344" s="16">
        <v>31400000</v>
      </c>
      <c r="K344" s="16">
        <v>31400000</v>
      </c>
      <c r="L344" s="16">
        <v>31400000</v>
      </c>
      <c r="M344" s="16">
        <v>31400000</v>
      </c>
      <c r="N344" s="16">
        <v>31400000</v>
      </c>
      <c r="O344" s="16">
        <v>31400000</v>
      </c>
      <c r="P344" s="16">
        <v>31400000</v>
      </c>
      <c r="Q344" s="16">
        <v>439600000</v>
      </c>
      <c r="R344" s="53" t="s">
        <v>110</v>
      </c>
    </row>
    <row r="345" spans="1:18" ht="21.95" customHeight="1">
      <c r="A345" s="21" t="s">
        <v>111</v>
      </c>
      <c r="B345" s="19"/>
      <c r="C345" s="16">
        <v>1215000</v>
      </c>
      <c r="D345" s="16">
        <v>1215000</v>
      </c>
      <c r="E345" s="16">
        <v>1215000</v>
      </c>
      <c r="F345" s="16">
        <v>1215000</v>
      </c>
      <c r="G345" s="16">
        <v>1215000</v>
      </c>
      <c r="H345" s="16">
        <v>1215000</v>
      </c>
      <c r="I345" s="16">
        <v>1215000</v>
      </c>
      <c r="J345" s="16">
        <v>1215000</v>
      </c>
      <c r="K345" s="16">
        <v>1215000</v>
      </c>
      <c r="L345" s="16">
        <v>1215000</v>
      </c>
      <c r="M345" s="16">
        <v>1215000</v>
      </c>
      <c r="N345" s="16">
        <v>1215000</v>
      </c>
      <c r="O345" s="16">
        <v>1215000</v>
      </c>
      <c r="P345" s="16">
        <v>1215000</v>
      </c>
      <c r="Q345" s="16">
        <v>17010000</v>
      </c>
      <c r="R345" s="53" t="s">
        <v>111</v>
      </c>
    </row>
    <row r="346" spans="1:18" ht="21.95" customHeight="1">
      <c r="A346" s="21" t="s">
        <v>112</v>
      </c>
      <c r="B346" s="19"/>
      <c r="C346" s="16">
        <v>798571.45</v>
      </c>
      <c r="D346" s="16">
        <v>798571.45</v>
      </c>
      <c r="E346" s="16">
        <v>798571.45</v>
      </c>
      <c r="F346" s="16">
        <v>798571.45</v>
      </c>
      <c r="G346" s="16">
        <v>798571.45</v>
      </c>
      <c r="H346" s="16">
        <v>798571.45</v>
      </c>
      <c r="I346" s="16">
        <v>798571.45</v>
      </c>
      <c r="J346" s="16">
        <v>798571.45</v>
      </c>
      <c r="K346" s="16">
        <v>798571.45</v>
      </c>
      <c r="L346" s="16">
        <v>798571.45</v>
      </c>
      <c r="M346" s="16">
        <v>798571.45</v>
      </c>
      <c r="N346" s="16">
        <v>798571.45</v>
      </c>
      <c r="O346" s="16">
        <v>798571.45</v>
      </c>
      <c r="P346" s="16">
        <v>798571.45</v>
      </c>
      <c r="Q346" s="16">
        <v>11180000.299999999</v>
      </c>
      <c r="R346" s="53" t="s">
        <v>112</v>
      </c>
    </row>
    <row r="347" spans="1:18" ht="21.95" customHeight="1">
      <c r="A347" s="21" t="s">
        <v>113</v>
      </c>
      <c r="B347" s="19"/>
      <c r="C347" s="16">
        <v>589285.72</v>
      </c>
      <c r="D347" s="16">
        <v>589285.72</v>
      </c>
      <c r="E347" s="16">
        <v>589285.72</v>
      </c>
      <c r="F347" s="16">
        <v>589285.72</v>
      </c>
      <c r="G347" s="16">
        <v>589285.72</v>
      </c>
      <c r="H347" s="16">
        <v>589285.72</v>
      </c>
      <c r="I347" s="16">
        <v>589285.72</v>
      </c>
      <c r="J347" s="16">
        <v>589285.72</v>
      </c>
      <c r="K347" s="16">
        <v>589285.72</v>
      </c>
      <c r="L347" s="16">
        <v>589285.72</v>
      </c>
      <c r="M347" s="16">
        <v>589285.72</v>
      </c>
      <c r="N347" s="16">
        <v>589285.72</v>
      </c>
      <c r="O347" s="16">
        <v>589285.72</v>
      </c>
      <c r="P347" s="16">
        <v>589285.72</v>
      </c>
      <c r="Q347" s="16">
        <v>8250000.0799999973</v>
      </c>
      <c r="R347" s="54" t="s">
        <v>113</v>
      </c>
    </row>
    <row r="348" spans="1:18" ht="21.95" customHeight="1">
      <c r="A348" s="21" t="s">
        <v>114</v>
      </c>
      <c r="B348" s="19"/>
      <c r="C348" s="16">
        <v>250000</v>
      </c>
      <c r="D348" s="16">
        <v>250000</v>
      </c>
      <c r="E348" s="16">
        <v>250000</v>
      </c>
      <c r="F348" s="16">
        <v>250000</v>
      </c>
      <c r="G348" s="16">
        <v>250000</v>
      </c>
      <c r="H348" s="16">
        <v>250000</v>
      </c>
      <c r="I348" s="16">
        <v>250000</v>
      </c>
      <c r="J348" s="16">
        <v>250000</v>
      </c>
      <c r="K348" s="16">
        <v>250000</v>
      </c>
      <c r="L348" s="16">
        <v>250000</v>
      </c>
      <c r="M348" s="16">
        <v>250000</v>
      </c>
      <c r="N348" s="16">
        <v>250000</v>
      </c>
      <c r="O348" s="16">
        <v>250000</v>
      </c>
      <c r="P348" s="16">
        <v>250000</v>
      </c>
      <c r="Q348" s="16">
        <v>3500000</v>
      </c>
      <c r="R348" s="53" t="s">
        <v>114</v>
      </c>
    </row>
    <row r="349" spans="1:18" ht="21.95" customHeight="1">
      <c r="A349" s="21" t="s">
        <v>115</v>
      </c>
      <c r="B349" s="20"/>
      <c r="C349" s="16">
        <v>1015714.29</v>
      </c>
      <c r="D349" s="16">
        <v>1015714.29</v>
      </c>
      <c r="E349" s="16">
        <v>1015714.29</v>
      </c>
      <c r="F349" s="16">
        <v>1015714.29</v>
      </c>
      <c r="G349" s="16">
        <v>1015714.29</v>
      </c>
      <c r="H349" s="16">
        <v>1015714.29</v>
      </c>
      <c r="I349" s="16">
        <v>1015714.29</v>
      </c>
      <c r="J349" s="16">
        <v>1015714.29</v>
      </c>
      <c r="K349" s="16">
        <v>1015714.29</v>
      </c>
      <c r="L349" s="16">
        <v>1015714.29</v>
      </c>
      <c r="M349" s="16">
        <v>1015714.29</v>
      </c>
      <c r="N349" s="16">
        <v>1015714.29</v>
      </c>
      <c r="O349" s="16">
        <v>1015714.29</v>
      </c>
      <c r="P349" s="16">
        <v>1015714.29</v>
      </c>
      <c r="Q349" s="16">
        <v>14220000.059999995</v>
      </c>
      <c r="R349" s="54" t="s">
        <v>115</v>
      </c>
    </row>
    <row r="350" spans="1:18" ht="21.95" customHeight="1">
      <c r="A350" s="34" t="s">
        <v>93</v>
      </c>
      <c r="B350" s="19" t="s">
        <v>116</v>
      </c>
      <c r="C350" s="16">
        <v>24285714.289999999</v>
      </c>
      <c r="D350" s="16">
        <v>24285714.289999999</v>
      </c>
      <c r="E350" s="16">
        <v>24285714.289999999</v>
      </c>
      <c r="F350" s="16">
        <v>24285714.289999999</v>
      </c>
      <c r="G350" s="16">
        <v>24285714.289999999</v>
      </c>
      <c r="H350" s="16">
        <v>24285714.289999999</v>
      </c>
      <c r="I350" s="16">
        <v>24285714.289999999</v>
      </c>
      <c r="J350" s="16">
        <v>24285714.289999999</v>
      </c>
      <c r="K350" s="16">
        <v>24285714.289999999</v>
      </c>
      <c r="L350" s="16">
        <v>24285714.289999999</v>
      </c>
      <c r="M350" s="16">
        <v>24285714.289999999</v>
      </c>
      <c r="N350" s="16">
        <v>24285714.289999999</v>
      </c>
      <c r="O350" s="16">
        <v>24285714.289999999</v>
      </c>
      <c r="P350" s="16">
        <v>24285714.23</v>
      </c>
      <c r="Q350" s="16">
        <v>340000000</v>
      </c>
      <c r="R350" s="61" t="s">
        <v>93</v>
      </c>
    </row>
    <row r="351" spans="1:18" ht="21.95" customHeight="1">
      <c r="A351" s="22" t="s">
        <v>42</v>
      </c>
      <c r="B351" s="13"/>
      <c r="C351" s="23">
        <f>SUM(C323:C350)</f>
        <v>167673800.55622792</v>
      </c>
      <c r="D351" s="23">
        <f t="shared" ref="D351:Q351" si="31">SUM(D323:D350)</f>
        <v>174031797.47936594</v>
      </c>
      <c r="E351" s="23">
        <f t="shared" si="31"/>
        <v>169604913.4572821</v>
      </c>
      <c r="F351" s="23">
        <f t="shared" si="31"/>
        <v>201527072.41252667</v>
      </c>
      <c r="G351" s="23">
        <f t="shared" si="31"/>
        <v>180516242.1693615</v>
      </c>
      <c r="H351" s="23">
        <f t="shared" si="31"/>
        <v>225332389.88796371</v>
      </c>
      <c r="I351" s="23">
        <f t="shared" si="31"/>
        <v>180769758.83280575</v>
      </c>
      <c r="J351" s="23">
        <f t="shared" si="31"/>
        <v>166187429.13688099</v>
      </c>
      <c r="K351" s="23">
        <f t="shared" si="31"/>
        <v>168463575.14526203</v>
      </c>
      <c r="L351" s="23">
        <f t="shared" si="31"/>
        <v>197105262.23765051</v>
      </c>
      <c r="M351" s="23">
        <f t="shared" si="31"/>
        <v>167958915.13581792</v>
      </c>
      <c r="N351" s="23">
        <f t="shared" si="31"/>
        <v>191145122.34131864</v>
      </c>
      <c r="O351" s="23">
        <f t="shared" si="31"/>
        <v>190076082.78885126</v>
      </c>
      <c r="P351" s="23">
        <f t="shared" si="31"/>
        <v>183280652.44508463</v>
      </c>
      <c r="Q351" s="23">
        <f t="shared" si="31"/>
        <v>2563673014.0264001</v>
      </c>
      <c r="R351" s="55" t="s">
        <v>42</v>
      </c>
    </row>
    <row r="352" spans="1:18" ht="21.95" customHeight="1" thickBot="1">
      <c r="A352" s="24" t="s">
        <v>43</v>
      </c>
      <c r="B352" s="25"/>
      <c r="C352" s="26">
        <f>C321-C351</f>
        <v>4711830.7711923718</v>
      </c>
      <c r="D352" s="26">
        <f t="shared" ref="D352:Q352" si="32">D321-D351</f>
        <v>-2682399.7251837552</v>
      </c>
      <c r="E352" s="26">
        <f t="shared" si="32"/>
        <v>27829400.552825928</v>
      </c>
      <c r="F352" s="26">
        <f t="shared" si="32"/>
        <v>15855402.350800723</v>
      </c>
      <c r="G352" s="26">
        <f t="shared" si="32"/>
        <v>10141615.736879945</v>
      </c>
      <c r="H352" s="26">
        <f t="shared" si="32"/>
        <v>38033139.659716398</v>
      </c>
      <c r="I352" s="26">
        <f t="shared" si="32"/>
        <v>24005248.759351015</v>
      </c>
      <c r="J352" s="26">
        <f t="shared" si="32"/>
        <v>15923292.641337186</v>
      </c>
      <c r="K352" s="26">
        <f t="shared" si="32"/>
        <v>27896450.311269313</v>
      </c>
      <c r="L352" s="26">
        <f t="shared" si="32"/>
        <v>55802327.035654247</v>
      </c>
      <c r="M352" s="26">
        <f t="shared" si="32"/>
        <v>-5000353.2252893746</v>
      </c>
      <c r="N352" s="26">
        <f t="shared" si="32"/>
        <v>-2042065.7794276178</v>
      </c>
      <c r="O352" s="26">
        <f t="shared" si="32"/>
        <v>11789168.728746176</v>
      </c>
      <c r="P352" s="26">
        <f t="shared" si="32"/>
        <v>37283050.365727782</v>
      </c>
      <c r="Q352" s="26">
        <f t="shared" si="32"/>
        <v>259546108.18359995</v>
      </c>
      <c r="R352" s="56" t="s">
        <v>43</v>
      </c>
    </row>
    <row r="353" spans="1:18" ht="21.95" customHeight="1"/>
    <row r="354" spans="1:18" ht="21.95" customHeight="1"/>
    <row r="355" spans="1:18" ht="21.95" customHeight="1" thickBot="1">
      <c r="A355" s="64" t="s">
        <v>138</v>
      </c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</row>
    <row r="356" spans="1:18" ht="21.95" customHeight="1">
      <c r="A356" s="4" t="s">
        <v>117</v>
      </c>
      <c r="B356" s="5"/>
      <c r="C356" s="6" t="s">
        <v>2</v>
      </c>
      <c r="D356" s="6" t="s">
        <v>3</v>
      </c>
      <c r="E356" s="6" t="s">
        <v>4</v>
      </c>
      <c r="F356" s="6" t="s">
        <v>5</v>
      </c>
      <c r="G356" s="6" t="s">
        <v>6</v>
      </c>
      <c r="H356" s="6" t="s">
        <v>7</v>
      </c>
      <c r="I356" s="6" t="s">
        <v>8</v>
      </c>
      <c r="J356" s="6" t="s">
        <v>9</v>
      </c>
      <c r="K356" s="6" t="s">
        <v>10</v>
      </c>
      <c r="L356" s="6" t="s">
        <v>11</v>
      </c>
      <c r="M356" s="6" t="s">
        <v>12</v>
      </c>
      <c r="N356" s="6" t="s">
        <v>13</v>
      </c>
      <c r="O356" s="6" t="s">
        <v>14</v>
      </c>
      <c r="P356" s="6" t="s">
        <v>15</v>
      </c>
      <c r="Q356" s="6" t="s">
        <v>16</v>
      </c>
      <c r="R356" s="44" t="s">
        <v>117</v>
      </c>
    </row>
    <row r="357" spans="1:18" ht="21.95" customHeight="1">
      <c r="A357" s="1" t="s">
        <v>17</v>
      </c>
      <c r="B357" s="2"/>
      <c r="C357" s="45">
        <v>113896946.11615747</v>
      </c>
      <c r="D357" s="45">
        <v>110280710.5074061</v>
      </c>
      <c r="E357" s="45">
        <v>130149302.09679356</v>
      </c>
      <c r="F357" s="45">
        <v>143646860.4095569</v>
      </c>
      <c r="G357" s="45">
        <v>125029283.29132588</v>
      </c>
      <c r="H357" s="45">
        <v>173610363.69401494</v>
      </c>
      <c r="I357" s="45">
        <v>131849539.29081073</v>
      </c>
      <c r="J357" s="45">
        <v>119623432.14602584</v>
      </c>
      <c r="K357" s="45">
        <v>129316312.9804717</v>
      </c>
      <c r="L357" s="45">
        <v>170686986.97088754</v>
      </c>
      <c r="M357" s="45">
        <v>106573535.32554525</v>
      </c>
      <c r="N357" s="45">
        <v>123094194.81336863</v>
      </c>
      <c r="O357" s="45">
        <v>130414252.79697557</v>
      </c>
      <c r="P357" s="45">
        <v>144030412.31065983</v>
      </c>
      <c r="Q357" s="3">
        <v>1852202132.7499998</v>
      </c>
      <c r="R357" s="46" t="s">
        <v>17</v>
      </c>
    </row>
    <row r="358" spans="1:18" ht="21.95" customHeight="1">
      <c r="A358" s="1" t="s">
        <v>18</v>
      </c>
      <c r="B358" s="3"/>
      <c r="C358" s="3">
        <v>29331245.789999999</v>
      </c>
      <c r="D358" s="3">
        <v>32228847.949999999</v>
      </c>
      <c r="E358" s="3">
        <v>33834492.920000002</v>
      </c>
      <c r="F358" s="3">
        <v>36839817.710000001</v>
      </c>
      <c r="G358" s="3">
        <v>33373863.449999999</v>
      </c>
      <c r="H358" s="3">
        <v>44972258.789999999</v>
      </c>
      <c r="I358" s="3">
        <v>38362479.240000002</v>
      </c>
      <c r="J358" s="3">
        <v>31690819.239999998</v>
      </c>
      <c r="K358" s="3">
        <v>33783780.82</v>
      </c>
      <c r="L358" s="3">
        <v>39046410.75</v>
      </c>
      <c r="M358" s="3">
        <v>28900679.960000001</v>
      </c>
      <c r="N358" s="3">
        <v>34064677.780000001</v>
      </c>
      <c r="O358" s="3">
        <v>37365184.630000003</v>
      </c>
      <c r="P358" s="3">
        <v>39172184.539999999</v>
      </c>
      <c r="Q358" s="3">
        <v>492966743.56999999</v>
      </c>
      <c r="R358" s="46" t="s">
        <v>18</v>
      </c>
    </row>
    <row r="359" spans="1:18" ht="21.95" customHeight="1">
      <c r="A359" s="1" t="s">
        <v>118</v>
      </c>
      <c r="B359" s="3"/>
      <c r="C359" s="45">
        <v>12016180.791532198</v>
      </c>
      <c r="D359" s="45">
        <v>11634666.252808593</v>
      </c>
      <c r="E359" s="45">
        <v>13730811.906860746</v>
      </c>
      <c r="F359" s="45">
        <v>15154810.58690441</v>
      </c>
      <c r="G359" s="45">
        <v>13190647.541436933</v>
      </c>
      <c r="H359" s="45">
        <v>18315974.120178811</v>
      </c>
      <c r="I359" s="45">
        <v>13910187.721651794</v>
      </c>
      <c r="J359" s="45">
        <v>12620327.731213139</v>
      </c>
      <c r="K359" s="45">
        <v>13642931.167645017</v>
      </c>
      <c r="L359" s="45">
        <v>18007556.516154289</v>
      </c>
      <c r="M359" s="45">
        <v>11243557.546823701</v>
      </c>
      <c r="N359" s="45">
        <v>12986494.806955086</v>
      </c>
      <c r="O359" s="45">
        <v>13758764.328965051</v>
      </c>
      <c r="P359" s="45">
        <v>15195275.490870215</v>
      </c>
      <c r="Q359" s="3">
        <v>195408186.50999999</v>
      </c>
      <c r="R359" s="60" t="s">
        <v>118</v>
      </c>
    </row>
    <row r="360" spans="1:18" ht="21.95" customHeight="1">
      <c r="A360" s="1" t="s">
        <v>119</v>
      </c>
      <c r="B360" s="3"/>
      <c r="C360" s="45">
        <v>180997.32607350851</v>
      </c>
      <c r="D360" s="45">
        <v>175250.64894163629</v>
      </c>
      <c r="E360" s="45">
        <v>206824.47135877289</v>
      </c>
      <c r="F360" s="45">
        <v>228273.87844506922</v>
      </c>
      <c r="G360" s="45">
        <v>198688.08364306865</v>
      </c>
      <c r="H360" s="45">
        <v>275889.85200024024</v>
      </c>
      <c r="I360" s="45">
        <v>209526.37335265064</v>
      </c>
      <c r="J360" s="45">
        <v>190097.4704983329</v>
      </c>
      <c r="K360" s="45">
        <v>205500.74137439884</v>
      </c>
      <c r="L360" s="45">
        <v>271244.21936447173</v>
      </c>
      <c r="M360" s="45">
        <v>169359.45678870025</v>
      </c>
      <c r="N360" s="45">
        <v>195612.9718672997</v>
      </c>
      <c r="O360" s="45">
        <v>207245.51309790203</v>
      </c>
      <c r="P360" s="45">
        <v>228883.39319394794</v>
      </c>
      <c r="Q360" s="3">
        <v>2943394.3999999994</v>
      </c>
      <c r="R360" s="46" t="s">
        <v>119</v>
      </c>
    </row>
    <row r="361" spans="1:18" ht="21.95" customHeight="1">
      <c r="A361" s="1" t="s">
        <v>126</v>
      </c>
      <c r="B361" s="3"/>
      <c r="C361" s="45">
        <v>3400805.8856721693</v>
      </c>
      <c r="D361" s="45">
        <v>3292830.0727853444</v>
      </c>
      <c r="E361" s="45">
        <v>3886078.8430227409</v>
      </c>
      <c r="F361" s="45">
        <v>4289097.3375259675</v>
      </c>
      <c r="G361" s="45">
        <v>3733202.1357699502</v>
      </c>
      <c r="H361" s="45">
        <v>5183766.262373344</v>
      </c>
      <c r="I361" s="45">
        <v>3936845.5830769949</v>
      </c>
      <c r="J361" s="45">
        <v>3571790.8686649054</v>
      </c>
      <c r="K361" s="45">
        <v>3861206.9356882004</v>
      </c>
      <c r="L361" s="45">
        <v>5096478.2612015707</v>
      </c>
      <c r="M361" s="45">
        <v>3182138.9295405326</v>
      </c>
      <c r="N361" s="45">
        <v>3675423.0599515177</v>
      </c>
      <c r="O361" s="45">
        <v>3893989.9058854189</v>
      </c>
      <c r="P361" s="45">
        <v>4300549.6688413415</v>
      </c>
      <c r="Q361" s="3">
        <v>55304203.749999985</v>
      </c>
      <c r="R361" s="46" t="s">
        <v>126</v>
      </c>
    </row>
    <row r="362" spans="1:18" ht="21.95" customHeight="1">
      <c r="A362" s="1" t="s">
        <v>19</v>
      </c>
      <c r="B362" s="2"/>
      <c r="C362" s="30">
        <f>SUM(C357:C361)</f>
        <v>158826175.90943533</v>
      </c>
      <c r="D362" s="30">
        <f t="shared" ref="D362:Q362" si="33">SUM(D357:D361)</f>
        <v>157612305.43194169</v>
      </c>
      <c r="E362" s="30">
        <f t="shared" si="33"/>
        <v>181807510.2380358</v>
      </c>
      <c r="F362" s="30">
        <f t="shared" si="33"/>
        <v>200158859.92243233</v>
      </c>
      <c r="G362" s="30">
        <f t="shared" si="33"/>
        <v>175525684.50217587</v>
      </c>
      <c r="H362" s="30">
        <f t="shared" si="33"/>
        <v>242358252.71856734</v>
      </c>
      <c r="I362" s="30">
        <f t="shared" si="33"/>
        <v>188268578.20889217</v>
      </c>
      <c r="J362" s="30">
        <f t="shared" si="33"/>
        <v>167696467.45640224</v>
      </c>
      <c r="K362" s="30">
        <f t="shared" si="33"/>
        <v>180809732.6451793</v>
      </c>
      <c r="L362" s="30">
        <f t="shared" si="33"/>
        <v>233108676.71760786</v>
      </c>
      <c r="M362" s="30">
        <f t="shared" si="33"/>
        <v>150069271.2186982</v>
      </c>
      <c r="N362" s="30">
        <f t="shared" si="33"/>
        <v>174016403.43214256</v>
      </c>
      <c r="O362" s="30">
        <f t="shared" si="33"/>
        <v>185639437.17492396</v>
      </c>
      <c r="P362" s="30">
        <f t="shared" si="33"/>
        <v>202927305.40356532</v>
      </c>
      <c r="Q362" s="30">
        <f t="shared" si="33"/>
        <v>2598824660.98</v>
      </c>
      <c r="R362" s="46" t="s">
        <v>19</v>
      </c>
    </row>
    <row r="363" spans="1:18" ht="21.95" customHeight="1">
      <c r="A363" s="7" t="s">
        <v>20</v>
      </c>
      <c r="B363" s="8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47" t="s">
        <v>20</v>
      </c>
    </row>
    <row r="364" spans="1:18" ht="21.95" customHeight="1">
      <c r="A364" s="10" t="s">
        <v>21</v>
      </c>
      <c r="B364" s="2"/>
      <c r="C364" s="11">
        <v>29839046.199999999</v>
      </c>
      <c r="D364" s="11">
        <v>31715059.699999999</v>
      </c>
      <c r="E364" s="11">
        <v>31688960.699999999</v>
      </c>
      <c r="F364" s="11">
        <v>43173837.899999999</v>
      </c>
      <c r="G364" s="11">
        <v>30645959.899999999</v>
      </c>
      <c r="H364" s="11">
        <v>61943624.899999999</v>
      </c>
      <c r="I364" s="11">
        <v>33341002.899999999</v>
      </c>
      <c r="J364" s="11">
        <v>29223627.699999999</v>
      </c>
      <c r="K364" s="11">
        <v>24840158.699999999</v>
      </c>
      <c r="L364" s="11">
        <v>40161531.600000001</v>
      </c>
      <c r="M364" s="11">
        <v>28274254.699999999</v>
      </c>
      <c r="N364" s="11">
        <v>41759828.899999999</v>
      </c>
      <c r="O364" s="11">
        <v>40010916.899999999</v>
      </c>
      <c r="P364" s="11">
        <v>30129281.300000001</v>
      </c>
      <c r="Q364" s="3">
        <v>496747092</v>
      </c>
      <c r="R364" s="48" t="s">
        <v>22</v>
      </c>
    </row>
    <row r="365" spans="1:18" ht="21.95" customHeight="1">
      <c r="A365" s="12" t="s">
        <v>23</v>
      </c>
      <c r="B365" s="13"/>
      <c r="C365" s="14">
        <v>18078024.800000001</v>
      </c>
      <c r="D365" s="14">
        <v>22130606.800000001</v>
      </c>
      <c r="E365" s="14">
        <v>17861244</v>
      </c>
      <c r="F365" s="14">
        <v>34057718.600000001</v>
      </c>
      <c r="G365" s="14">
        <v>27972357.100000001</v>
      </c>
      <c r="H365" s="14">
        <v>32672419.699999999</v>
      </c>
      <c r="I365" s="15">
        <v>24581964.100000001</v>
      </c>
      <c r="J365" s="15">
        <v>16839112</v>
      </c>
      <c r="K365" s="15">
        <v>21647890.800000001</v>
      </c>
      <c r="L365" s="15">
        <v>29074418.100000001</v>
      </c>
      <c r="M365" s="15">
        <v>19817539.899999999</v>
      </c>
      <c r="N365" s="15">
        <v>28018196.300000001</v>
      </c>
      <c r="O365" s="15">
        <v>26764586.5</v>
      </c>
      <c r="P365" s="15">
        <v>26788328.800000001</v>
      </c>
      <c r="Q365" s="15">
        <v>346304407.5</v>
      </c>
      <c r="R365" s="49" t="s">
        <v>23</v>
      </c>
    </row>
    <row r="366" spans="1:18" ht="21.95" customHeight="1">
      <c r="A366" s="10" t="s">
        <v>24</v>
      </c>
      <c r="B366" s="2"/>
      <c r="C366" s="16">
        <v>1646444</v>
      </c>
      <c r="D366" s="16">
        <v>2222792</v>
      </c>
      <c r="E366" s="16">
        <v>605150</v>
      </c>
      <c r="F366" s="16">
        <v>3300983</v>
      </c>
      <c r="G366" s="16">
        <v>2799588</v>
      </c>
      <c r="H366" s="16">
        <v>7097073</v>
      </c>
      <c r="I366" s="16">
        <v>3024110</v>
      </c>
      <c r="J366" s="16">
        <v>1434997</v>
      </c>
      <c r="K366" s="16">
        <v>2605885</v>
      </c>
      <c r="L366" s="16">
        <v>4280513</v>
      </c>
      <c r="M366" s="16">
        <v>2219453</v>
      </c>
      <c r="N366" s="16">
        <v>2054415</v>
      </c>
      <c r="O366" s="16">
        <v>3325601</v>
      </c>
      <c r="P366" s="16">
        <v>5351711</v>
      </c>
      <c r="Q366" s="16">
        <v>41968715</v>
      </c>
      <c r="R366" s="53" t="s">
        <v>24</v>
      </c>
    </row>
    <row r="367" spans="1:18" ht="21.95" customHeight="1">
      <c r="A367" s="12" t="s">
        <v>26</v>
      </c>
      <c r="B367" s="13"/>
      <c r="C367" s="17">
        <v>7142857.1500000004</v>
      </c>
      <c r="D367" s="17">
        <v>7142857.1500000004</v>
      </c>
      <c r="E367" s="17">
        <v>7142857.1500000004</v>
      </c>
      <c r="F367" s="17">
        <v>7142857.1500000004</v>
      </c>
      <c r="G367" s="17">
        <v>7142857.1500000004</v>
      </c>
      <c r="H367" s="17">
        <v>7142857.1500000004</v>
      </c>
      <c r="I367" s="17">
        <v>7142857.1500000004</v>
      </c>
      <c r="J367" s="17">
        <v>7142857.1500000004</v>
      </c>
      <c r="K367" s="17">
        <v>7142857.1500000004</v>
      </c>
      <c r="L367" s="17">
        <v>7142857.1500000004</v>
      </c>
      <c r="M367" s="17">
        <v>7142857.1500000004</v>
      </c>
      <c r="N367" s="17">
        <v>7142857.1500000004</v>
      </c>
      <c r="O367" s="17">
        <v>7142857.0499999998</v>
      </c>
      <c r="P367" s="17">
        <v>7142857.1500000004</v>
      </c>
      <c r="Q367" s="17">
        <v>100000000.00000001</v>
      </c>
      <c r="R367" s="50" t="s">
        <v>26</v>
      </c>
    </row>
    <row r="368" spans="1:18" ht="21.95" customHeight="1">
      <c r="A368" s="12" t="s">
        <v>28</v>
      </c>
      <c r="B368" s="13"/>
      <c r="C368" s="18">
        <v>5694847.3058078736</v>
      </c>
      <c r="D368" s="18">
        <v>5514035.5253703054</v>
      </c>
      <c r="E368" s="18">
        <v>6507465.1048396789</v>
      </c>
      <c r="F368" s="18">
        <v>7182343.0204778453</v>
      </c>
      <c r="G368" s="18">
        <v>6251464.1645662943</v>
      </c>
      <c r="H368" s="18">
        <v>8680518.184700748</v>
      </c>
      <c r="I368" s="18">
        <v>6592476.9645405374</v>
      </c>
      <c r="J368" s="18">
        <v>5981171.607301292</v>
      </c>
      <c r="K368" s="18">
        <v>6465815.649023585</v>
      </c>
      <c r="L368" s="18">
        <v>8534349.3485443778</v>
      </c>
      <c r="M368" s="18">
        <v>5328676.7662772629</v>
      </c>
      <c r="N368" s="18">
        <v>6154709.7406684319</v>
      </c>
      <c r="O368" s="18">
        <v>6520712.639848779</v>
      </c>
      <c r="P368" s="18">
        <v>7201520.6155329915</v>
      </c>
      <c r="Q368" s="3">
        <v>92610106.637500018</v>
      </c>
      <c r="R368" s="50" t="s">
        <v>28</v>
      </c>
    </row>
    <row r="369" spans="1:27" ht="21.95" customHeight="1">
      <c r="A369" s="12" t="s">
        <v>29</v>
      </c>
      <c r="B369" s="13"/>
      <c r="C369" s="18">
        <v>2277938.9223231496</v>
      </c>
      <c r="D369" s="18">
        <v>2205614.2101481222</v>
      </c>
      <c r="E369" s="18">
        <v>2602986.0419358714</v>
      </c>
      <c r="F369" s="18">
        <v>2872937.2081911378</v>
      </c>
      <c r="G369" s="18">
        <v>2500585.6658265176</v>
      </c>
      <c r="H369" s="18">
        <v>3472207.2738802987</v>
      </c>
      <c r="I369" s="18">
        <v>2636990.7858162145</v>
      </c>
      <c r="J369" s="18">
        <v>2392468.6429205169</v>
      </c>
      <c r="K369" s="18">
        <v>2586326.2596094343</v>
      </c>
      <c r="L369" s="18">
        <v>3413739.7394177509</v>
      </c>
      <c r="M369" s="18">
        <v>2131470.7065109052</v>
      </c>
      <c r="N369" s="18">
        <v>2461883.8962673726</v>
      </c>
      <c r="O369" s="18">
        <v>2608285.0559395114</v>
      </c>
      <c r="P369" s="18">
        <v>2880608.2462131968</v>
      </c>
      <c r="Q369" s="3">
        <v>37044042.655000001</v>
      </c>
      <c r="R369" s="50" t="s">
        <v>29</v>
      </c>
    </row>
    <row r="370" spans="1:27" ht="21.95" customHeight="1">
      <c r="A370" s="12" t="s">
        <v>30</v>
      </c>
      <c r="B370" s="13"/>
      <c r="C370" s="18">
        <v>1138969.4611615748</v>
      </c>
      <c r="D370" s="18">
        <v>1102807.1050740611</v>
      </c>
      <c r="E370" s="18">
        <v>1301493.0209679357</v>
      </c>
      <c r="F370" s="18">
        <v>1436468.6040955689</v>
      </c>
      <c r="G370" s="18">
        <v>1250292.8329132588</v>
      </c>
      <c r="H370" s="18">
        <v>1736103.6369401494</v>
      </c>
      <c r="I370" s="18">
        <v>1318495.3929081073</v>
      </c>
      <c r="J370" s="18">
        <v>1196234.3214602584</v>
      </c>
      <c r="K370" s="18">
        <v>1293163.1298047171</v>
      </c>
      <c r="L370" s="18">
        <v>1706869.8697088754</v>
      </c>
      <c r="M370" s="18">
        <v>1065735.3532554526</v>
      </c>
      <c r="N370" s="18">
        <v>1230941.9481336863</v>
      </c>
      <c r="O370" s="18">
        <v>1304142.5279697557</v>
      </c>
      <c r="P370" s="18">
        <v>1440304.1231065984</v>
      </c>
      <c r="Q370" s="3">
        <v>18522021.327500001</v>
      </c>
      <c r="R370" s="50" t="s">
        <v>30</v>
      </c>
    </row>
    <row r="371" spans="1:27" ht="21.95" customHeight="1">
      <c r="A371" s="10" t="s">
        <v>32</v>
      </c>
      <c r="B371" s="19"/>
      <c r="C371" s="16">
        <v>220000</v>
      </c>
      <c r="D371" s="16">
        <v>170000</v>
      </c>
      <c r="E371" s="16"/>
      <c r="F371" s="16">
        <v>250000</v>
      </c>
      <c r="G371" s="16">
        <v>140000</v>
      </c>
      <c r="H371" s="16"/>
      <c r="I371" s="16">
        <v>210000</v>
      </c>
      <c r="J371" s="16"/>
      <c r="K371" s="16"/>
      <c r="L371" s="16"/>
      <c r="M371" s="16">
        <v>210000</v>
      </c>
      <c r="N371" s="16">
        <v>290000</v>
      </c>
      <c r="O371" s="16">
        <v>250000</v>
      </c>
      <c r="P371" s="16">
        <v>230000</v>
      </c>
      <c r="Q371" s="16">
        <v>1970000</v>
      </c>
      <c r="R371" s="48" t="s">
        <v>32</v>
      </c>
    </row>
    <row r="372" spans="1:27" ht="21.95" customHeight="1">
      <c r="A372" s="10" t="s">
        <v>70</v>
      </c>
      <c r="B372" s="19"/>
      <c r="C372" s="16">
        <v>100000</v>
      </c>
      <c r="D372" s="16">
        <v>100000</v>
      </c>
      <c r="E372" s="16">
        <v>100000</v>
      </c>
      <c r="F372" s="16">
        <v>100000</v>
      </c>
      <c r="G372" s="16">
        <v>100000</v>
      </c>
      <c r="H372" s="16">
        <v>100000</v>
      </c>
      <c r="I372" s="16">
        <v>100000</v>
      </c>
      <c r="J372" s="16">
        <v>100000</v>
      </c>
      <c r="K372" s="16">
        <v>100000</v>
      </c>
      <c r="L372" s="16">
        <v>100000</v>
      </c>
      <c r="M372" s="16">
        <v>100000</v>
      </c>
      <c r="N372" s="16">
        <v>100000</v>
      </c>
      <c r="O372" s="16">
        <v>100000</v>
      </c>
      <c r="P372" s="16">
        <v>100000</v>
      </c>
      <c r="Q372" s="16">
        <v>1400000</v>
      </c>
      <c r="R372" s="48" t="s">
        <v>70</v>
      </c>
      <c r="W372" s="42"/>
    </row>
    <row r="373" spans="1:27" ht="21.95" customHeight="1">
      <c r="A373" s="10" t="s">
        <v>33</v>
      </c>
      <c r="B373" s="19"/>
      <c r="C373" s="16">
        <v>100000</v>
      </c>
      <c r="D373" s="16">
        <v>100000</v>
      </c>
      <c r="E373" s="16">
        <v>100000</v>
      </c>
      <c r="F373" s="16">
        <v>100000</v>
      </c>
      <c r="G373" s="16">
        <v>100000</v>
      </c>
      <c r="H373" s="16">
        <v>100000</v>
      </c>
      <c r="I373" s="16">
        <v>100000</v>
      </c>
      <c r="J373" s="16">
        <v>100000</v>
      </c>
      <c r="K373" s="16">
        <v>100000</v>
      </c>
      <c r="L373" s="16">
        <v>100000</v>
      </c>
      <c r="M373" s="16">
        <v>100000</v>
      </c>
      <c r="N373" s="16">
        <v>100000</v>
      </c>
      <c r="O373" s="16">
        <v>100000</v>
      </c>
      <c r="P373" s="16">
        <v>100000</v>
      </c>
      <c r="Q373" s="16">
        <v>1400000</v>
      </c>
      <c r="R373" s="54" t="s">
        <v>33</v>
      </c>
      <c r="W373" s="42"/>
      <c r="X373" s="42"/>
      <c r="Y373" s="42"/>
      <c r="Z373" s="42"/>
      <c r="AA373" s="42"/>
    </row>
    <row r="374" spans="1:27" ht="21.95" customHeight="1">
      <c r="A374" s="10" t="s">
        <v>77</v>
      </c>
      <c r="B374" s="19"/>
      <c r="C374" s="16"/>
      <c r="D374" s="16">
        <v>250000</v>
      </c>
      <c r="E374" s="16"/>
      <c r="F374" s="16"/>
      <c r="G374" s="16"/>
      <c r="H374" s="16"/>
      <c r="I374" s="16"/>
      <c r="J374" s="16">
        <v>250000</v>
      </c>
      <c r="K374" s="16"/>
      <c r="L374" s="16">
        <v>250000</v>
      </c>
      <c r="M374" s="16">
        <v>250000</v>
      </c>
      <c r="N374" s="16">
        <v>250000</v>
      </c>
      <c r="O374" s="16">
        <v>250000</v>
      </c>
      <c r="P374" s="16"/>
      <c r="Q374" s="16">
        <v>1500000</v>
      </c>
      <c r="R374" s="53" t="s">
        <v>77</v>
      </c>
      <c r="W374" s="42"/>
      <c r="X374" s="42"/>
      <c r="Y374" s="42"/>
      <c r="Z374" s="42"/>
      <c r="AA374" s="42"/>
    </row>
    <row r="375" spans="1:27" ht="21.95" customHeight="1">
      <c r="A375" s="10" t="s">
        <v>88</v>
      </c>
      <c r="B375" s="19"/>
      <c r="C375" s="16">
        <v>150000</v>
      </c>
      <c r="D375" s="16">
        <v>150000</v>
      </c>
      <c r="E375" s="16">
        <v>150000</v>
      </c>
      <c r="F375" s="16">
        <v>150000</v>
      </c>
      <c r="G375" s="16">
        <v>150000</v>
      </c>
      <c r="H375" s="16">
        <v>150000</v>
      </c>
      <c r="I375" s="16">
        <v>150000</v>
      </c>
      <c r="J375" s="16">
        <v>150000</v>
      </c>
      <c r="K375" s="16">
        <v>150000</v>
      </c>
      <c r="L375" s="16">
        <v>150000</v>
      </c>
      <c r="M375" s="16">
        <v>150000</v>
      </c>
      <c r="N375" s="16">
        <v>150000</v>
      </c>
      <c r="O375" s="16">
        <v>150000</v>
      </c>
      <c r="P375" s="16">
        <v>150000</v>
      </c>
      <c r="Q375" s="16">
        <v>2100000</v>
      </c>
      <c r="R375" s="54" t="s">
        <v>88</v>
      </c>
      <c r="W375" s="42"/>
      <c r="X375" s="42"/>
      <c r="Y375" s="42"/>
      <c r="Z375" s="42"/>
      <c r="AA375" s="42"/>
    </row>
    <row r="376" spans="1:27" ht="21.95" customHeight="1">
      <c r="A376" s="10" t="s">
        <v>83</v>
      </c>
      <c r="B376" s="19"/>
      <c r="C376" s="16">
        <v>30000</v>
      </c>
      <c r="D376" s="16">
        <v>30000</v>
      </c>
      <c r="E376" s="16">
        <v>30000</v>
      </c>
      <c r="F376" s="16">
        <v>30000</v>
      </c>
      <c r="G376" s="16">
        <v>30000</v>
      </c>
      <c r="H376" s="16">
        <v>30000</v>
      </c>
      <c r="I376" s="16">
        <v>30000</v>
      </c>
      <c r="J376" s="16">
        <v>30000</v>
      </c>
      <c r="K376" s="16">
        <v>30000</v>
      </c>
      <c r="L376" s="16">
        <v>30000</v>
      </c>
      <c r="M376" s="16">
        <v>30000</v>
      </c>
      <c r="N376" s="16">
        <v>30000</v>
      </c>
      <c r="O376" s="16">
        <v>30000</v>
      </c>
      <c r="P376" s="16">
        <v>30000</v>
      </c>
      <c r="Q376" s="16">
        <v>420000</v>
      </c>
      <c r="R376" s="48" t="s">
        <v>83</v>
      </c>
      <c r="X376" s="42"/>
      <c r="Y376" s="42"/>
      <c r="Z376" s="42"/>
      <c r="AA376" s="42"/>
    </row>
    <row r="377" spans="1:27" ht="21.95" customHeight="1">
      <c r="A377" s="10" t="s">
        <v>91</v>
      </c>
      <c r="B377" s="19"/>
      <c r="C377" s="16">
        <v>300000</v>
      </c>
      <c r="D377" s="16">
        <v>300000</v>
      </c>
      <c r="E377" s="16">
        <v>300000</v>
      </c>
      <c r="F377" s="16">
        <v>300000</v>
      </c>
      <c r="G377" s="16">
        <v>300000</v>
      </c>
      <c r="H377" s="16">
        <v>300000</v>
      </c>
      <c r="I377" s="16">
        <v>300000</v>
      </c>
      <c r="J377" s="16">
        <v>300000</v>
      </c>
      <c r="K377" s="16">
        <v>300000</v>
      </c>
      <c r="L377" s="16">
        <v>300000</v>
      </c>
      <c r="M377" s="16">
        <v>300000</v>
      </c>
      <c r="N377" s="16">
        <v>300000</v>
      </c>
      <c r="O377" s="16">
        <v>300000</v>
      </c>
      <c r="P377" s="16">
        <v>300000</v>
      </c>
      <c r="Q377" s="16">
        <v>4200000</v>
      </c>
      <c r="R377" s="54" t="s">
        <v>91</v>
      </c>
    </row>
    <row r="378" spans="1:27" ht="21.95" customHeight="1">
      <c r="A378" s="10" t="s">
        <v>92</v>
      </c>
      <c r="B378" s="19"/>
      <c r="C378" s="16">
        <v>250000</v>
      </c>
      <c r="D378" s="16">
        <v>250000</v>
      </c>
      <c r="E378" s="16">
        <v>250000</v>
      </c>
      <c r="F378" s="16">
        <v>250000</v>
      </c>
      <c r="G378" s="16">
        <v>250000</v>
      </c>
      <c r="H378" s="16">
        <v>250000</v>
      </c>
      <c r="I378" s="16">
        <v>250000</v>
      </c>
      <c r="J378" s="16">
        <v>250000</v>
      </c>
      <c r="K378" s="16">
        <v>250000</v>
      </c>
      <c r="L378" s="16">
        <v>250000</v>
      </c>
      <c r="M378" s="16">
        <v>250000</v>
      </c>
      <c r="N378" s="16">
        <v>250000</v>
      </c>
      <c r="O378" s="16">
        <v>250000</v>
      </c>
      <c r="P378" s="16">
        <v>250000</v>
      </c>
      <c r="Q378" s="16">
        <v>3500000</v>
      </c>
      <c r="R378" s="48" t="s">
        <v>92</v>
      </c>
    </row>
    <row r="379" spans="1:27" ht="21.95" customHeight="1">
      <c r="A379" s="10" t="s">
        <v>102</v>
      </c>
      <c r="B379" s="19"/>
      <c r="C379" s="16">
        <v>50000</v>
      </c>
      <c r="D379" s="16">
        <v>50000</v>
      </c>
      <c r="E379" s="16">
        <v>50000</v>
      </c>
      <c r="F379" s="16">
        <v>50000</v>
      </c>
      <c r="G379" s="16">
        <v>50000</v>
      </c>
      <c r="H379" s="16">
        <v>50000</v>
      </c>
      <c r="I379" s="16">
        <v>50000</v>
      </c>
      <c r="J379" s="16">
        <v>50000</v>
      </c>
      <c r="K379" s="16">
        <v>50000</v>
      </c>
      <c r="L379" s="16">
        <v>50000</v>
      </c>
      <c r="M379" s="16">
        <v>50000</v>
      </c>
      <c r="N379" s="16">
        <v>50000</v>
      </c>
      <c r="O379" s="16">
        <v>50000</v>
      </c>
      <c r="P379" s="16">
        <v>50000</v>
      </c>
      <c r="Q379" s="16">
        <v>700000</v>
      </c>
      <c r="R379" s="48" t="s">
        <v>102</v>
      </c>
    </row>
    <row r="380" spans="1:27" ht="21.95" customHeight="1">
      <c r="A380" s="12" t="s">
        <v>31</v>
      </c>
      <c r="B380" s="19"/>
      <c r="C380" s="16">
        <v>20000000</v>
      </c>
      <c r="D380" s="16">
        <v>20000000</v>
      </c>
      <c r="E380" s="16">
        <v>20000000</v>
      </c>
      <c r="F380" s="16">
        <v>20000000</v>
      </c>
      <c r="G380" s="16">
        <v>20000000</v>
      </c>
      <c r="H380" s="16">
        <v>20000000</v>
      </c>
      <c r="I380" s="16">
        <v>20000000</v>
      </c>
      <c r="J380" s="16">
        <v>20000000</v>
      </c>
      <c r="K380" s="16">
        <v>20000000</v>
      </c>
      <c r="L380" s="16">
        <v>20000000</v>
      </c>
      <c r="M380" s="16">
        <v>20000000</v>
      </c>
      <c r="N380" s="16">
        <v>20000000</v>
      </c>
      <c r="O380" s="16">
        <v>20000000</v>
      </c>
      <c r="P380" s="16">
        <v>20000000</v>
      </c>
      <c r="Q380" s="16">
        <v>280000000</v>
      </c>
      <c r="R380" s="51" t="s">
        <v>31</v>
      </c>
    </row>
    <row r="381" spans="1:27" ht="21.95" customHeight="1">
      <c r="A381" s="10" t="s">
        <v>109</v>
      </c>
      <c r="B381" s="19"/>
      <c r="C381" s="16">
        <v>1000000</v>
      </c>
      <c r="D381" s="16">
        <v>1000000</v>
      </c>
      <c r="E381" s="16">
        <v>1000000</v>
      </c>
      <c r="F381" s="16">
        <v>1000000</v>
      </c>
      <c r="G381" s="16">
        <v>1000000</v>
      </c>
      <c r="H381" s="16">
        <v>1000000</v>
      </c>
      <c r="I381" s="16">
        <v>1000000</v>
      </c>
      <c r="J381" s="16">
        <v>1000000</v>
      </c>
      <c r="K381" s="16">
        <v>1000000</v>
      </c>
      <c r="L381" s="16">
        <v>1000000</v>
      </c>
      <c r="M381" s="16">
        <v>1000000</v>
      </c>
      <c r="N381" s="16">
        <v>1000000</v>
      </c>
      <c r="O381" s="16">
        <v>1000000</v>
      </c>
      <c r="P381" s="16">
        <v>1000000</v>
      </c>
      <c r="Q381" s="16">
        <v>14000000</v>
      </c>
      <c r="R381" s="53" t="s">
        <v>109</v>
      </c>
    </row>
    <row r="382" spans="1:27" ht="21.95" customHeight="1">
      <c r="A382" s="21" t="s">
        <v>98</v>
      </c>
      <c r="B382" s="19"/>
      <c r="C382" s="16">
        <v>12285714.289999999</v>
      </c>
      <c r="D382" s="16">
        <v>12285714.289999999</v>
      </c>
      <c r="E382" s="16">
        <v>12285714.289999999</v>
      </c>
      <c r="F382" s="16">
        <v>12285714.289999999</v>
      </c>
      <c r="G382" s="16">
        <v>12285714.289999999</v>
      </c>
      <c r="H382" s="16">
        <v>12285714.289999999</v>
      </c>
      <c r="I382" s="16">
        <v>12285714.289999999</v>
      </c>
      <c r="J382" s="16">
        <v>12285714.289999999</v>
      </c>
      <c r="K382" s="16">
        <v>12285714.289999999</v>
      </c>
      <c r="L382" s="16">
        <v>12285714.289999999</v>
      </c>
      <c r="M382" s="16">
        <v>12285714.289999999</v>
      </c>
      <c r="N382" s="16">
        <v>12285714.289999999</v>
      </c>
      <c r="O382" s="16">
        <v>12285714.289999999</v>
      </c>
      <c r="P382" s="16">
        <v>12285714.289999999</v>
      </c>
      <c r="Q382" s="16">
        <v>172000000.05999994</v>
      </c>
      <c r="R382" s="54" t="s">
        <v>98</v>
      </c>
    </row>
    <row r="383" spans="1:27" ht="21.95" customHeight="1">
      <c r="A383" s="21" t="s">
        <v>99</v>
      </c>
      <c r="B383" s="19"/>
      <c r="C383" s="16">
        <v>3000000</v>
      </c>
      <c r="D383" s="16">
        <v>3000000</v>
      </c>
      <c r="E383" s="16">
        <v>3000000</v>
      </c>
      <c r="F383" s="16">
        <v>3000000</v>
      </c>
      <c r="G383" s="16">
        <v>3000000</v>
      </c>
      <c r="H383" s="16">
        <v>3000000</v>
      </c>
      <c r="I383" s="16">
        <v>3000000</v>
      </c>
      <c r="J383" s="16">
        <v>3000000</v>
      </c>
      <c r="K383" s="16">
        <v>3000000</v>
      </c>
      <c r="L383" s="16">
        <v>3000000</v>
      </c>
      <c r="M383" s="16">
        <v>3000000</v>
      </c>
      <c r="N383" s="16">
        <v>3000000</v>
      </c>
      <c r="O383" s="16">
        <v>3000000</v>
      </c>
      <c r="P383" s="16">
        <v>3000000</v>
      </c>
      <c r="Q383" s="16">
        <v>42000000</v>
      </c>
      <c r="R383" s="54" t="s">
        <v>99</v>
      </c>
    </row>
    <row r="384" spans="1:27" ht="21.95" customHeight="1">
      <c r="A384" s="21" t="s">
        <v>120</v>
      </c>
      <c r="B384" s="19"/>
      <c r="C384" s="16">
        <v>1500000</v>
      </c>
      <c r="D384" s="16">
        <v>1500000</v>
      </c>
      <c r="E384" s="16">
        <v>1500000</v>
      </c>
      <c r="F384" s="16">
        <v>1500000</v>
      </c>
      <c r="G384" s="16">
        <v>1500000</v>
      </c>
      <c r="H384" s="16">
        <v>1500000</v>
      </c>
      <c r="I384" s="16">
        <v>1500000</v>
      </c>
      <c r="J384" s="16">
        <v>1500000</v>
      </c>
      <c r="K384" s="16">
        <v>1500000</v>
      </c>
      <c r="L384" s="16">
        <v>1500000</v>
      </c>
      <c r="M384" s="16">
        <v>1500000</v>
      </c>
      <c r="N384" s="16">
        <v>1500000</v>
      </c>
      <c r="O384" s="16">
        <v>1500000</v>
      </c>
      <c r="P384" s="16">
        <v>1500000</v>
      </c>
      <c r="Q384" s="16">
        <v>21000000</v>
      </c>
      <c r="R384" s="54" t="s">
        <v>120</v>
      </c>
    </row>
    <row r="385" spans="1:18" ht="21.95" customHeight="1">
      <c r="A385" s="21" t="s">
        <v>121</v>
      </c>
      <c r="B385" s="19"/>
      <c r="C385" s="16">
        <v>652571.43000000005</v>
      </c>
      <c r="D385" s="16">
        <v>652571.43000000005</v>
      </c>
      <c r="E385" s="16">
        <v>652571.43000000005</v>
      </c>
      <c r="F385" s="16">
        <v>652571.43000000005</v>
      </c>
      <c r="G385" s="16">
        <v>652571.43000000005</v>
      </c>
      <c r="H385" s="16">
        <v>652571.43000000005</v>
      </c>
      <c r="I385" s="16">
        <v>652571.43000000005</v>
      </c>
      <c r="J385" s="16">
        <v>652571.43000000005</v>
      </c>
      <c r="K385" s="16">
        <v>652571.43000000005</v>
      </c>
      <c r="L385" s="16">
        <v>652571.43000000005</v>
      </c>
      <c r="M385" s="16">
        <v>652571.43000000005</v>
      </c>
      <c r="N385" s="16">
        <v>652571.43000000005</v>
      </c>
      <c r="O385" s="16">
        <v>652571.43000000005</v>
      </c>
      <c r="P385" s="16">
        <v>652571.43000000005</v>
      </c>
      <c r="Q385" s="16">
        <v>9136000.0199999996</v>
      </c>
      <c r="R385" s="54" t="s">
        <v>121</v>
      </c>
    </row>
    <row r="386" spans="1:18" ht="21.95" customHeight="1">
      <c r="A386" s="21" t="s">
        <v>122</v>
      </c>
      <c r="B386" s="19"/>
      <c r="C386" s="16">
        <v>13868753.6</v>
      </c>
      <c r="D386" s="16">
        <v>13868753.6</v>
      </c>
      <c r="E386" s="16">
        <v>13868753.6</v>
      </c>
      <c r="F386" s="16">
        <v>13868753.6</v>
      </c>
      <c r="G386" s="16">
        <v>13868753.6</v>
      </c>
      <c r="H386" s="16">
        <v>13868753.6</v>
      </c>
      <c r="I386" s="16">
        <v>13868753.6</v>
      </c>
      <c r="J386" s="16">
        <v>13868753.6</v>
      </c>
      <c r="K386" s="16">
        <v>13868753.6</v>
      </c>
      <c r="L386" s="16">
        <v>13868753.6</v>
      </c>
      <c r="M386" s="16">
        <v>13868753.6</v>
      </c>
      <c r="N386" s="16">
        <v>13868753.6</v>
      </c>
      <c r="O386" s="16">
        <v>13868753.6</v>
      </c>
      <c r="P386" s="16">
        <v>13868753.6</v>
      </c>
      <c r="Q386" s="16">
        <v>194162550.39999995</v>
      </c>
      <c r="R386" s="54" t="s">
        <v>122</v>
      </c>
    </row>
    <row r="387" spans="1:18" ht="21.95" customHeight="1">
      <c r="A387" s="34" t="s">
        <v>93</v>
      </c>
      <c r="B387" s="19" t="s">
        <v>123</v>
      </c>
      <c r="C387" s="16">
        <v>24285714.289999999</v>
      </c>
      <c r="D387" s="16">
        <v>24285714.289999999</v>
      </c>
      <c r="E387" s="16">
        <v>24285714.289999999</v>
      </c>
      <c r="F387" s="16">
        <v>24285714.289999999</v>
      </c>
      <c r="G387" s="16">
        <v>24285714.289999999</v>
      </c>
      <c r="H387" s="16">
        <v>24285714.289999999</v>
      </c>
      <c r="I387" s="16">
        <v>24285714.289999999</v>
      </c>
      <c r="J387" s="16">
        <v>24285714.289999999</v>
      </c>
      <c r="K387" s="16">
        <v>24285714.289999999</v>
      </c>
      <c r="L387" s="16">
        <v>24285714.289999999</v>
      </c>
      <c r="M387" s="16">
        <v>24285714.289999999</v>
      </c>
      <c r="N387" s="16">
        <v>24285714.289999999</v>
      </c>
      <c r="O387" s="16">
        <v>24285714.289999999</v>
      </c>
      <c r="P387" s="16">
        <v>24285714.23</v>
      </c>
      <c r="Q387" s="16">
        <v>340000000</v>
      </c>
      <c r="R387" s="61" t="s">
        <v>93</v>
      </c>
    </row>
    <row r="388" spans="1:18" ht="21.95" customHeight="1">
      <c r="A388" s="22" t="s">
        <v>42</v>
      </c>
      <c r="B388" s="13"/>
      <c r="C388" s="23">
        <f>SUM(C364:C387)</f>
        <v>143610881.4492926</v>
      </c>
      <c r="D388" s="23">
        <f t="shared" ref="D388:Q388" si="34">SUM(D364:D387)</f>
        <v>150026526.10059249</v>
      </c>
      <c r="E388" s="23">
        <f t="shared" si="34"/>
        <v>145282909.62774348</v>
      </c>
      <c r="F388" s="23">
        <f t="shared" si="34"/>
        <v>176989899.09276456</v>
      </c>
      <c r="G388" s="23">
        <f t="shared" si="34"/>
        <v>156275858.42330608</v>
      </c>
      <c r="H388" s="23">
        <f t="shared" si="34"/>
        <v>200317557.4555212</v>
      </c>
      <c r="I388" s="23">
        <f t="shared" si="34"/>
        <v>156420650.90326485</v>
      </c>
      <c r="J388" s="23">
        <f t="shared" si="34"/>
        <v>142033222.03168207</v>
      </c>
      <c r="K388" s="23">
        <f t="shared" si="34"/>
        <v>144154850.29843771</v>
      </c>
      <c r="L388" s="23">
        <f t="shared" si="34"/>
        <v>172137032.41767099</v>
      </c>
      <c r="M388" s="23">
        <f t="shared" si="34"/>
        <v>144012741.18604359</v>
      </c>
      <c r="N388" s="23">
        <f t="shared" si="34"/>
        <v>166935586.54506949</v>
      </c>
      <c r="O388" s="23">
        <f t="shared" si="34"/>
        <v>165749855.28375804</v>
      </c>
      <c r="P388" s="23">
        <f t="shared" si="34"/>
        <v>158737364.78485277</v>
      </c>
      <c r="Q388" s="23">
        <f t="shared" si="34"/>
        <v>2222684935.5999999</v>
      </c>
      <c r="R388" s="55" t="s">
        <v>42</v>
      </c>
    </row>
    <row r="389" spans="1:18" ht="21.95" customHeight="1" thickBot="1">
      <c r="A389" s="24" t="s">
        <v>43</v>
      </c>
      <c r="B389" s="25"/>
      <c r="C389" s="26">
        <f>C362-C388</f>
        <v>15215294.460142732</v>
      </c>
      <c r="D389" s="26">
        <f t="shared" ref="D389:Q389" si="35">D362-D388</f>
        <v>7585779.331349194</v>
      </c>
      <c r="E389" s="26">
        <f t="shared" si="35"/>
        <v>36524600.610292315</v>
      </c>
      <c r="F389" s="26">
        <f t="shared" si="35"/>
        <v>23168960.829667777</v>
      </c>
      <c r="G389" s="26">
        <f t="shared" si="35"/>
        <v>19249826.07886979</v>
      </c>
      <c r="H389" s="26">
        <f t="shared" si="35"/>
        <v>42040695.263046145</v>
      </c>
      <c r="I389" s="26">
        <f t="shared" si="35"/>
        <v>31847927.305627316</v>
      </c>
      <c r="J389" s="26">
        <f t="shared" si="35"/>
        <v>25663245.424720168</v>
      </c>
      <c r="K389" s="26">
        <f t="shared" si="35"/>
        <v>36654882.346741587</v>
      </c>
      <c r="L389" s="26">
        <f t="shared" si="35"/>
        <v>60971644.299936861</v>
      </c>
      <c r="M389" s="26">
        <f t="shared" si="35"/>
        <v>6056530.0326546133</v>
      </c>
      <c r="N389" s="26">
        <f t="shared" si="35"/>
        <v>7080816.8870730698</v>
      </c>
      <c r="O389" s="26">
        <f t="shared" si="35"/>
        <v>19889581.891165912</v>
      </c>
      <c r="P389" s="26">
        <f t="shared" si="35"/>
        <v>44189940.618712544</v>
      </c>
      <c r="Q389" s="26">
        <f t="shared" si="35"/>
        <v>376139725.38000011</v>
      </c>
      <c r="R389" s="56" t="s">
        <v>43</v>
      </c>
    </row>
    <row r="390" spans="1:18" ht="21.95" customHeight="1"/>
    <row r="391" spans="1:18" ht="14.1" customHeight="1"/>
    <row r="392" spans="1:18" ht="14.1" customHeight="1"/>
    <row r="393" spans="1:18" ht="14.1" customHeight="1"/>
    <row r="394" spans="1:18" ht="14.1" customHeight="1"/>
    <row r="395" spans="1:18" ht="14.1" customHeight="1"/>
    <row r="396" spans="1:18" ht="15" customHeight="1"/>
    <row r="397" spans="1:18" ht="18.95" customHeight="1"/>
    <row r="398" spans="1:18" ht="18.95" customHeight="1"/>
    <row r="399" spans="1:18" ht="18.95" customHeight="1"/>
    <row r="400" spans="1:18" ht="18.95" customHeight="1"/>
    <row r="401" ht="18.95" customHeight="1"/>
    <row r="402" ht="18.95" customHeight="1"/>
    <row r="403" ht="18.95" customHeight="1"/>
    <row r="404" ht="18.95" customHeight="1"/>
    <row r="405" ht="18.95" customHeight="1"/>
    <row r="406" ht="18.95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spans="23:23" ht="18" customHeight="1"/>
    <row r="418" spans="23:23" ht="18" customHeight="1"/>
    <row r="419" spans="23:23" ht="18" customHeight="1"/>
    <row r="420" spans="23:23" ht="18" customHeight="1"/>
    <row r="421" spans="23:23" ht="18" customHeight="1"/>
    <row r="422" spans="23:23" ht="18" customHeight="1"/>
    <row r="423" spans="23:23" ht="18" customHeight="1"/>
    <row r="424" spans="23:23" ht="18" customHeight="1"/>
    <row r="425" spans="23:23" ht="18" customHeight="1"/>
    <row r="426" spans="23:23" ht="18" customHeight="1"/>
    <row r="427" spans="23:23" ht="18" customHeight="1"/>
    <row r="428" spans="23:23" ht="18" customHeight="1"/>
    <row r="429" spans="23:23" ht="18" customHeight="1"/>
    <row r="430" spans="23:23" ht="18" customHeight="1"/>
    <row r="431" spans="23:23" ht="18" customHeight="1"/>
    <row r="432" spans="23:23" ht="18" customHeight="1">
      <c r="W432" s="35"/>
    </row>
    <row r="433" spans="1:23" s="35" customFormat="1" ht="18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8" customHeight="1"/>
    <row r="435" spans="1:23" ht="18" customHeight="1"/>
    <row r="436" spans="1:23" ht="18" customHeight="1"/>
    <row r="437" spans="1:23" ht="18" customHeight="1"/>
    <row r="438" spans="1:23" ht="18" customHeight="1"/>
    <row r="439" spans="1:23" ht="18" customHeight="1"/>
    <row r="440" spans="1:23" ht="18" customHeight="1"/>
    <row r="441" spans="1:23" ht="18" customHeight="1"/>
    <row r="442" spans="1:23" ht="18" customHeight="1"/>
    <row r="443" spans="1:23" ht="18" customHeight="1"/>
    <row r="444" spans="1:23" ht="18" customHeight="1"/>
    <row r="445" spans="1:23" ht="18" customHeight="1"/>
    <row r="446" spans="1:23" ht="18" customHeight="1"/>
    <row r="447" spans="1:23" ht="18" customHeight="1"/>
    <row r="448" spans="1:23" ht="18" customHeight="1"/>
    <row r="449" spans="1:23" ht="18" customHeight="1"/>
    <row r="450" spans="1:23" ht="18" customHeight="1"/>
    <row r="451" spans="1:23" ht="18" customHeight="1"/>
    <row r="452" spans="1:23" ht="18" customHeight="1"/>
    <row r="453" spans="1:23" ht="18" customHeight="1"/>
    <row r="454" spans="1:23" ht="18" customHeight="1"/>
    <row r="455" spans="1:23" ht="18" customHeight="1"/>
    <row r="456" spans="1:23" ht="18" customHeight="1"/>
    <row r="457" spans="1:23" ht="18" customHeight="1">
      <c r="W457" s="35"/>
    </row>
    <row r="458" spans="1:23" s="35" customFormat="1" ht="18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3" s="35" customFormat="1" ht="18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ht="18.95" customHeight="1"/>
    <row r="461" spans="1:23" ht="18.95" customHeight="1"/>
    <row r="462" spans="1:23" ht="18" customHeight="1"/>
    <row r="463" spans="1:23" ht="18" customHeight="1"/>
    <row r="464" spans="1:23" ht="18" customHeight="1"/>
    <row r="465" spans="1:23" ht="18" customHeight="1"/>
    <row r="466" spans="1:23" ht="18" customHeight="1"/>
    <row r="467" spans="1:23" ht="18" customHeight="1"/>
    <row r="468" spans="1:23" ht="18" customHeight="1">
      <c r="W468" s="35"/>
    </row>
    <row r="469" spans="1:23" s="35" customFormat="1" ht="18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ht="18" customHeight="1"/>
    <row r="471" spans="1:23" ht="18" customHeight="1"/>
    <row r="472" spans="1:23" ht="18" customHeight="1"/>
    <row r="473" spans="1:23" ht="18" customHeight="1"/>
    <row r="474" spans="1:23" ht="18" customHeight="1"/>
    <row r="475" spans="1:23" ht="18" customHeight="1"/>
    <row r="476" spans="1:23" ht="18" customHeight="1"/>
    <row r="477" spans="1:23" ht="18" customHeight="1"/>
    <row r="478" spans="1:23" ht="18" customHeight="1"/>
    <row r="479" spans="1:23" ht="18" customHeight="1"/>
    <row r="480" spans="1:23" ht="18" customHeight="1"/>
    <row r="481" spans="1:23" ht="18" customHeight="1"/>
    <row r="482" spans="1:23" ht="18" customHeight="1"/>
    <row r="483" spans="1:23" ht="18" customHeight="1"/>
    <row r="484" spans="1:23" ht="18" customHeight="1"/>
    <row r="485" spans="1:23" ht="18" customHeight="1"/>
    <row r="486" spans="1:23" ht="18" customHeight="1"/>
    <row r="487" spans="1:23" ht="18" customHeight="1"/>
    <row r="488" spans="1:23" ht="18" customHeight="1">
      <c r="W488" s="35"/>
    </row>
    <row r="489" spans="1:23" s="35" customFormat="1" ht="18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ht="18" customHeight="1"/>
    <row r="491" spans="1:23" ht="20.100000000000001" customHeight="1"/>
    <row r="492" spans="1:23" ht="20.100000000000001" customHeight="1"/>
    <row r="493" spans="1:23" ht="20.100000000000001" customHeight="1"/>
    <row r="494" spans="1:23" ht="20.100000000000001" customHeight="1"/>
    <row r="495" spans="1:23" ht="20.100000000000001" customHeight="1"/>
    <row r="496" spans="1:23" ht="20.100000000000001" customHeight="1"/>
    <row r="497" spans="25:65" ht="20.100000000000001" customHeight="1"/>
    <row r="498" spans="25:65" ht="20.100000000000001" customHeight="1"/>
    <row r="499" spans="25:65" ht="20.100000000000001" customHeight="1">
      <c r="Y499" s="43"/>
      <c r="AD499" s="43"/>
      <c r="AI499" s="43"/>
      <c r="AN499" s="43"/>
      <c r="AS499" s="43"/>
      <c r="AX499" s="43"/>
      <c r="BC499" s="43"/>
      <c r="BH499" s="43"/>
      <c r="BM499" s="43"/>
    </row>
    <row r="500" spans="25:65" ht="20.100000000000001" customHeight="1"/>
    <row r="501" spans="25:65" ht="20.100000000000001" customHeight="1"/>
    <row r="502" spans="25:65" ht="20.100000000000001" customHeight="1"/>
    <row r="503" spans="25:65" ht="20.100000000000001" customHeight="1"/>
    <row r="504" spans="25:65" ht="20.100000000000001" customHeight="1"/>
    <row r="505" spans="25:65" ht="20.100000000000001" customHeight="1"/>
    <row r="506" spans="25:65" ht="20.100000000000001" customHeight="1"/>
    <row r="507" spans="25:65" ht="20.100000000000001" customHeight="1"/>
    <row r="508" spans="25:65" ht="20.100000000000001" customHeight="1"/>
    <row r="509" spans="25:65" ht="20.100000000000001" customHeight="1"/>
    <row r="510" spans="25:65" ht="20.100000000000001" customHeight="1"/>
    <row r="511" spans="25:65" ht="20.100000000000001" customHeight="1"/>
    <row r="512" spans="25:65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.95" customHeight="1"/>
    <row r="548" ht="18.95" customHeight="1"/>
    <row r="549" ht="18.95" customHeight="1"/>
    <row r="550" ht="18.95" customHeight="1"/>
    <row r="551" ht="18.95" customHeight="1"/>
    <row r="552" ht="18.95" customHeight="1"/>
    <row r="553" ht="18.95" customHeight="1"/>
    <row r="554" ht="18.95" customHeight="1"/>
    <row r="555" ht="18.95" customHeight="1"/>
    <row r="556" ht="18.95" customHeight="1"/>
    <row r="557" ht="18.95" customHeight="1"/>
    <row r="558" ht="18.95" customHeight="1"/>
    <row r="559" ht="18.95" customHeight="1"/>
    <row r="560" ht="18.95" customHeight="1"/>
    <row r="561" ht="18.95" customHeight="1"/>
    <row r="562" ht="18.95" customHeight="1"/>
    <row r="563" ht="18.95" customHeight="1"/>
    <row r="564" ht="18.95" customHeight="1"/>
    <row r="565" ht="18.95" customHeight="1"/>
    <row r="566" ht="18.95" customHeight="1"/>
    <row r="567" ht="18.95" customHeight="1"/>
    <row r="568" ht="18.95" customHeight="1"/>
    <row r="569" ht="18.95" customHeight="1"/>
    <row r="570" ht="18.95" customHeight="1"/>
    <row r="571" ht="18.95" customHeight="1"/>
    <row r="572" ht="18.95" customHeight="1"/>
    <row r="573" ht="20.100000000000001" customHeight="1"/>
    <row r="574" ht="20.100000000000001" customHeight="1"/>
    <row r="575" ht="20.100000000000001" customHeight="1"/>
    <row r="576" ht="17.100000000000001" customHeight="1"/>
    <row r="577" ht="17.100000000000001" customHeight="1"/>
    <row r="578" ht="17.100000000000001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  <row r="649" ht="17.100000000000001" customHeight="1"/>
    <row r="650" ht="17.100000000000001" customHeight="1"/>
    <row r="651" ht="17.100000000000001" customHeight="1"/>
    <row r="652" ht="17.100000000000001" customHeight="1"/>
    <row r="653" ht="17.100000000000001" customHeight="1"/>
    <row r="654" ht="17.100000000000001" customHeight="1"/>
    <row r="655" ht="17.100000000000001" customHeight="1"/>
    <row r="656" ht="17.100000000000001" customHeight="1"/>
    <row r="657" ht="17.100000000000001" customHeight="1"/>
    <row r="658" ht="17.100000000000001" customHeight="1"/>
    <row r="659" ht="15.95" customHeight="1"/>
    <row r="660" ht="15.95" customHeight="1"/>
    <row r="661" ht="15.95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7.100000000000001" customHeight="1"/>
    <row r="725" ht="17.100000000000001" customHeight="1"/>
    <row r="726" ht="17.100000000000001" customHeight="1"/>
    <row r="727" ht="17.100000000000001" customHeight="1"/>
    <row r="728" ht="17.100000000000001" customHeight="1"/>
    <row r="729" ht="17.100000000000001" customHeight="1"/>
    <row r="730" ht="17.100000000000001" customHeight="1"/>
    <row r="731" ht="17.100000000000001" customHeight="1"/>
    <row r="732" ht="17.100000000000001" customHeight="1"/>
    <row r="733" ht="17.100000000000001" customHeight="1"/>
    <row r="734" ht="17.100000000000001" customHeight="1"/>
    <row r="735" ht="17.100000000000001" customHeight="1"/>
    <row r="736" ht="17.100000000000001" customHeight="1"/>
    <row r="737" ht="17.100000000000001" customHeight="1"/>
    <row r="738" ht="17.100000000000001" customHeight="1"/>
    <row r="739" ht="18" customHeight="1"/>
    <row r="740" ht="24.95" customHeight="1"/>
    <row r="741" ht="17.100000000000001" customHeight="1"/>
    <row r="742" ht="17.100000000000001" customHeight="1"/>
    <row r="743" ht="17.100000000000001" customHeight="1"/>
    <row r="744" ht="18" customHeight="1"/>
    <row r="746" ht="17.45" customHeight="1"/>
    <row r="747" ht="17.45" customHeight="1"/>
    <row r="748" ht="17.45" customHeight="1"/>
    <row r="749" ht="17.45" customHeight="1"/>
    <row r="750" ht="17.45" customHeight="1"/>
    <row r="751" ht="17.45" customHeight="1"/>
    <row r="752" ht="17.45" customHeight="1"/>
    <row r="753" ht="17.45" customHeight="1"/>
    <row r="754" ht="17.45" customHeight="1"/>
    <row r="755" ht="17.45" customHeight="1"/>
    <row r="756" ht="17.45" customHeight="1"/>
    <row r="757" ht="17.45" customHeight="1"/>
    <row r="758" ht="17.45" customHeight="1"/>
    <row r="759" ht="17.45" customHeight="1"/>
    <row r="760" ht="17.45" customHeight="1"/>
    <row r="761" ht="17.45" customHeight="1"/>
    <row r="762" ht="17.45" customHeight="1"/>
    <row r="763" ht="17.45" customHeight="1"/>
    <row r="764" ht="17.45" customHeight="1"/>
    <row r="765" ht="17.45" customHeight="1"/>
    <row r="766" ht="17.45" customHeight="1"/>
    <row r="767" ht="17.45" customHeight="1"/>
    <row r="768" ht="17.45" customHeight="1"/>
    <row r="769" ht="17.45" customHeight="1"/>
    <row r="770" ht="17.45" customHeight="1"/>
    <row r="771" ht="17.45" customHeight="1"/>
    <row r="772" ht="17.45" customHeight="1"/>
    <row r="773" ht="17.45" customHeight="1"/>
    <row r="774" ht="17.45" customHeight="1"/>
    <row r="775" ht="17.45" customHeight="1"/>
    <row r="776" ht="29.1" customHeight="1"/>
    <row r="777" ht="18" customHeight="1"/>
    <row r="778" ht="18.95" customHeight="1"/>
    <row r="779" ht="29.1" customHeight="1"/>
    <row r="780" ht="18" customHeight="1"/>
    <row r="781" ht="18" customHeight="1"/>
    <row r="782" ht="18" customHeight="1"/>
    <row r="783" ht="15.95" customHeight="1"/>
    <row r="784" ht="17.100000000000001" customHeight="1"/>
    <row r="785" ht="17.100000000000001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5" customHeight="1"/>
    <row r="813" ht="18" customHeight="1"/>
    <row r="814" ht="15.95" customHeight="1"/>
    <row r="815" ht="15.95" customHeight="1"/>
    <row r="816" ht="17.100000000000001" customHeight="1"/>
    <row r="817" ht="17.100000000000001" customHeight="1"/>
    <row r="818" ht="17.100000000000001" customHeight="1"/>
    <row r="819" ht="17.100000000000001" customHeight="1"/>
    <row r="820" ht="17.100000000000001" customHeight="1"/>
    <row r="821" ht="17.100000000000001" customHeight="1"/>
    <row r="822" ht="17.100000000000001" customHeight="1"/>
    <row r="823" ht="17.100000000000001" customHeight="1"/>
    <row r="824" ht="17.100000000000001" customHeight="1"/>
    <row r="825" ht="17.100000000000001" customHeight="1"/>
    <row r="826" ht="17.100000000000001" customHeight="1"/>
    <row r="827" ht="17.100000000000001" customHeight="1"/>
    <row r="828" ht="17.100000000000001" customHeight="1"/>
    <row r="829" ht="17.100000000000001" customHeight="1"/>
    <row r="830" ht="17.100000000000001" customHeight="1"/>
    <row r="831" ht="17.100000000000001" customHeight="1"/>
    <row r="832" ht="17.100000000000001" customHeight="1"/>
    <row r="833" ht="17.100000000000001" customHeight="1"/>
    <row r="834" ht="17.100000000000001" customHeight="1"/>
    <row r="835" ht="17.100000000000001" customHeight="1"/>
    <row r="836" ht="17.100000000000001" customHeight="1"/>
    <row r="837" ht="17.100000000000001" customHeight="1"/>
    <row r="838" ht="17.100000000000001" customHeight="1"/>
    <row r="839" ht="17.100000000000001" customHeight="1"/>
    <row r="840" ht="24" customHeight="1"/>
    <row r="841" ht="24" customHeight="1"/>
    <row r="842" ht="24" customHeight="1"/>
    <row r="843" ht="24" customHeight="1"/>
    <row r="844" ht="18" customHeight="1"/>
    <row r="845" ht="17.100000000000001" customHeight="1"/>
    <row r="846" ht="17.100000000000001" customHeight="1"/>
    <row r="847" ht="17.100000000000001" customHeight="1"/>
    <row r="848" ht="17.100000000000001" customHeight="1"/>
    <row r="849" ht="17.100000000000001" customHeight="1"/>
    <row r="850" ht="17.100000000000001" customHeight="1"/>
    <row r="851" ht="17.100000000000001" customHeight="1"/>
    <row r="852" ht="17.100000000000001" customHeight="1"/>
    <row r="853" ht="17.100000000000001" customHeight="1"/>
    <row r="854" ht="17.100000000000001" customHeight="1"/>
    <row r="855" ht="17.100000000000001" customHeight="1"/>
    <row r="856" ht="17.100000000000001" customHeight="1"/>
    <row r="857" ht="17.100000000000001" customHeight="1"/>
    <row r="858" ht="17.100000000000001" customHeight="1"/>
    <row r="859" ht="17.100000000000001" customHeight="1"/>
    <row r="860" ht="17.100000000000001" customHeight="1"/>
    <row r="861" ht="17.100000000000001" customHeight="1"/>
    <row r="862" ht="17.100000000000001" customHeight="1"/>
    <row r="863" ht="17.100000000000001" customHeight="1"/>
    <row r="864" ht="17.100000000000001" customHeight="1"/>
    <row r="865" ht="17.100000000000001" customHeight="1"/>
    <row r="866" ht="17.100000000000001" customHeight="1"/>
    <row r="867" ht="17.100000000000001" customHeight="1"/>
    <row r="868" ht="17.100000000000001" customHeight="1"/>
    <row r="869" ht="17.100000000000001" customHeight="1"/>
    <row r="870" ht="17.100000000000001" customHeight="1"/>
    <row r="871" ht="17.100000000000001" customHeight="1"/>
    <row r="872" ht="17.100000000000001" customHeight="1"/>
    <row r="873" ht="17.100000000000001" customHeight="1"/>
    <row r="874" ht="24" customHeight="1"/>
    <row r="875" ht="24" customHeight="1"/>
    <row r="876" ht="24" customHeight="1"/>
    <row r="877" ht="24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15" customHeight="1"/>
    <row r="891" ht="15" customHeight="1"/>
    <row r="892" ht="20.100000000000001" customHeight="1"/>
    <row r="893" ht="20.100000000000001" customHeight="1"/>
    <row r="894" ht="15" customHeight="1"/>
    <row r="895" ht="20.100000000000001" customHeight="1"/>
    <row r="896" ht="17.100000000000001" customHeight="1"/>
    <row r="897" ht="15" customHeight="1"/>
    <row r="898" ht="15" customHeight="1"/>
    <row r="899" ht="15" customHeight="1"/>
    <row r="900" ht="15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45" customHeight="1"/>
    <row r="932" ht="14.45" customHeight="1"/>
    <row r="933" ht="14.45" customHeight="1"/>
    <row r="934" ht="14.45" customHeight="1"/>
    <row r="935" ht="14.4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  <row r="993" ht="15.95" customHeight="1"/>
    <row r="994" ht="15.95" customHeight="1"/>
    <row r="995" ht="15.95" customHeight="1"/>
    <row r="996" ht="15.95" customHeight="1"/>
    <row r="997" ht="15.95" customHeight="1"/>
    <row r="998" ht="15.95" customHeight="1"/>
    <row r="999" ht="15.95" customHeight="1"/>
    <row r="1000" ht="15.95" customHeight="1"/>
    <row r="1001" ht="15.95" customHeight="1"/>
    <row r="1002" ht="15.95" customHeight="1"/>
    <row r="1003" ht="15.95" customHeight="1"/>
    <row r="1004" ht="15.95" customHeight="1"/>
    <row r="1005" ht="15.95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2.95" customHeight="1"/>
    <row r="1035" ht="12.95" customHeight="1"/>
    <row r="1036" ht="12.95" customHeight="1"/>
    <row r="1037" ht="12.95" customHeight="1"/>
    <row r="1038" ht="15" customHeight="1"/>
    <row r="1039" ht="12.95" customHeight="1"/>
    <row r="1040" ht="12.95" customHeight="1"/>
    <row r="1041" ht="12.95" customHeight="1"/>
    <row r="1042" ht="12.95" customHeight="1"/>
    <row r="1043" ht="12.95" customHeight="1"/>
    <row r="1044" ht="12.9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7" ht="15" customHeight="1"/>
    <row r="1088" ht="15" customHeight="1"/>
    <row r="1534" ht="11.1" customHeight="1"/>
    <row r="1535" ht="11.1" customHeight="1"/>
    <row r="1536" ht="11.1" customHeight="1"/>
    <row r="1537" ht="11.1" customHeight="1"/>
    <row r="1538" ht="11.1" customHeight="1"/>
    <row r="1539" ht="11.1" customHeight="1"/>
    <row r="1540" ht="11.45" customHeight="1"/>
  </sheetData>
  <mergeCells count="12">
    <mergeCell ref="A355:R355"/>
    <mergeCell ref="A1:R1"/>
    <mergeCell ref="A30:R30"/>
    <mergeCell ref="A62:R62"/>
    <mergeCell ref="A96:R96"/>
    <mergeCell ref="A132:R132"/>
    <mergeCell ref="A163:R163"/>
    <mergeCell ref="A190:R190"/>
    <mergeCell ref="A219:R219"/>
    <mergeCell ref="A250:R250"/>
    <mergeCell ref="A282:R282"/>
    <mergeCell ref="A315:R315"/>
  </mergeCells>
  <pageMargins left="0.31496062992125984" right="0.11811023622047245" top="0.78740157480314965" bottom="0" header="0.19685039370078741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MUHAMMAD SANI GUSAU</cp:lastModifiedBy>
  <cp:lastPrinted>2020-12-12T07:55:51Z</cp:lastPrinted>
  <dcterms:created xsi:type="dcterms:W3CDTF">2020-09-22T15:28:58Z</dcterms:created>
  <dcterms:modified xsi:type="dcterms:W3CDTF">2020-12-12T08:27:13Z</dcterms:modified>
</cp:coreProperties>
</file>